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5" yWindow="345" windowWidth="10200" windowHeight="11130" tabRatio="656"/>
  </bookViews>
  <sheets>
    <sheet name="T-17.1" sheetId="25" r:id="rId1"/>
    <sheet name="T-17.2" sheetId="24" state="hidden" r:id="rId2"/>
  </sheets>
  <definedNames>
    <definedName name="_xlnm.Print_Area" localSheetId="0">'T-17.1'!$A$1:$N$29</definedName>
    <definedName name="_xlnm.Print_Area" localSheetId="1">'T-17.2'!$A$1:$P$50</definedName>
  </definedNames>
  <calcPr calcId="144525"/>
</workbook>
</file>

<file path=xl/calcChain.xml><?xml version="1.0" encoding="utf-8"?>
<calcChain xmlns="http://schemas.openxmlformats.org/spreadsheetml/2006/main">
  <c r="J8" i="24" l="1"/>
  <c r="J8" i="25" l="1"/>
  <c r="I8" i="25"/>
  <c r="H8" i="25"/>
  <c r="G8" i="25"/>
  <c r="F8" i="25"/>
  <c r="J34" i="24"/>
  <c r="J41" i="24"/>
  <c r="I41" i="24"/>
  <c r="J40" i="24"/>
  <c r="I40" i="24"/>
  <c r="J39" i="24"/>
  <c r="I39" i="24"/>
  <c r="J37" i="24"/>
  <c r="I37" i="24"/>
  <c r="J36" i="24"/>
  <c r="I36" i="24"/>
  <c r="J35" i="24"/>
  <c r="I35" i="24"/>
  <c r="I34" i="24"/>
  <c r="J33" i="24"/>
  <c r="I33" i="24"/>
  <c r="J32" i="24"/>
  <c r="I32" i="24"/>
  <c r="J25" i="24"/>
  <c r="I25" i="24"/>
  <c r="J24" i="24"/>
  <c r="I24" i="24"/>
  <c r="J23" i="24"/>
  <c r="I23" i="24"/>
  <c r="J21" i="24"/>
  <c r="I21" i="24"/>
  <c r="J20" i="24"/>
  <c r="I20" i="24"/>
  <c r="J19" i="24"/>
  <c r="I19" i="24"/>
  <c r="J18" i="24"/>
  <c r="I18" i="24"/>
  <c r="J17" i="24"/>
  <c r="I17" i="24"/>
  <c r="J16" i="24"/>
  <c r="I16" i="24"/>
  <c r="J15" i="24"/>
  <c r="I15" i="24"/>
  <c r="J14" i="24"/>
  <c r="I14" i="24"/>
  <c r="J13" i="24"/>
  <c r="I13" i="24"/>
  <c r="J12" i="24"/>
  <c r="I12" i="24"/>
  <c r="J11" i="24"/>
  <c r="I11" i="24"/>
  <c r="J10" i="24"/>
  <c r="I10" i="24"/>
  <c r="J9" i="24"/>
  <c r="I9" i="24"/>
</calcChain>
</file>

<file path=xl/sharedStrings.xml><?xml version="1.0" encoding="utf-8"?>
<sst xmlns="http://schemas.openxmlformats.org/spreadsheetml/2006/main" count="158" uniqueCount="104">
  <si>
    <t xml:space="preserve">ตาราง   </t>
  </si>
  <si>
    <t>รายการ</t>
  </si>
  <si>
    <t>Item</t>
  </si>
  <si>
    <t>ชาวไทย</t>
  </si>
  <si>
    <t>ชาวต่างประเทศ</t>
  </si>
  <si>
    <t>Thai</t>
  </si>
  <si>
    <t>Foreigner</t>
  </si>
  <si>
    <t>Excursionist: The visitors who do not stay overnight in the province</t>
  </si>
  <si>
    <t>Tourist: These who visit to province on their own any seasons excepting work, education and these who are not the person living  or education in the province must stay at least one night.</t>
  </si>
  <si>
    <t>ทั้งนี้ต้องพักค้างคืนอย่างน้อย 1 คืน</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</si>
  <si>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</si>
  <si>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</si>
  <si>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</si>
  <si>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</si>
  <si>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</si>
  <si>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</si>
  <si>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</si>
  <si>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</si>
  <si>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จังหวัด</t>
  </si>
  <si>
    <t>รายได้จากการ</t>
  </si>
  <si>
    <t>ท่องเที่ยว (ล้านบาท)</t>
  </si>
  <si>
    <t>ห้องพัก (ห้อง)</t>
  </si>
  <si>
    <t>Provincial</t>
  </si>
  <si>
    <t>อัตราการเปลี่ยนแปลง (%)</t>
  </si>
  <si>
    <t xml:space="preserve">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</si>
  <si>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</si>
  <si>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</si>
  <si>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</si>
  <si>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Room</t>
  </si>
  <si>
    <t>ผู้เยี่ยมเยือน (Visitor)</t>
  </si>
  <si>
    <t>Tourist</t>
  </si>
  <si>
    <t>Excursionist</t>
  </si>
  <si>
    <t>Tourism receipt (Mil. baht)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</si>
  <si>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</si>
  <si>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</si>
  <si>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</si>
  <si>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</si>
  <si>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</si>
  <si>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</si>
  <si>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</si>
  <si>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</si>
  <si>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</si>
  <si>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(2014)</t>
  </si>
  <si>
    <t>(2015)</t>
  </si>
  <si>
    <t>2558 (2015)</t>
  </si>
  <si>
    <t>จำนวนสถานพักแรม (แห่ง)</t>
  </si>
  <si>
    <t>-</t>
  </si>
  <si>
    <t>Number of accommodation (place)</t>
  </si>
  <si>
    <t xml:space="preserve">1/ </t>
  </si>
  <si>
    <t xml:space="preserve">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</si>
  <si>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2/</t>
  </si>
  <si>
    <t xml:space="preserve">นักทัศนาจร  หมายถึง ผู้เยี่ยมเยือนที่ไม่พักค้างคืน </t>
  </si>
  <si>
    <t>ที่มา:</t>
  </si>
  <si>
    <t>กรมการท่องเที่ยว</t>
  </si>
  <si>
    <t>Source:</t>
  </si>
  <si>
    <t>Department of Tourism</t>
  </si>
  <si>
    <t>สถิติการท่องเที่ยวของจังหวัดลำปาง  พ.ศ. 2557 - 2559</t>
  </si>
  <si>
    <t>Lampang Tourism Statistics: 2014 - 2016</t>
  </si>
  <si>
    <t>(2016)</t>
  </si>
  <si>
    <t>2559 (2016)</t>
  </si>
  <si>
    <t>สถานพักแรม</t>
  </si>
  <si>
    <t xml:space="preserve"> (แห่ง)</t>
  </si>
  <si>
    <t>Accommodation</t>
  </si>
  <si>
    <t xml:space="preserve">      ภาคเหนือ</t>
  </si>
  <si>
    <t xml:space="preserve">      Northern Region</t>
  </si>
  <si>
    <t>เชียงใหม่</t>
  </si>
  <si>
    <t>Chiang Mai</t>
  </si>
  <si>
    <t>ลำพูน</t>
  </si>
  <si>
    <t>Lamphun</t>
  </si>
  <si>
    <t>ลำปาง</t>
  </si>
  <si>
    <t>Lampang</t>
  </si>
  <si>
    <t>อุตรดิตถ์</t>
  </si>
  <si>
    <t>Uttaradit</t>
  </si>
  <si>
    <t>แพร่</t>
  </si>
  <si>
    <t>Phrae</t>
  </si>
  <si>
    <t>น่าน</t>
  </si>
  <si>
    <t>Nan</t>
  </si>
  <si>
    <t>พะเยา</t>
  </si>
  <si>
    <t>Phayao</t>
  </si>
  <si>
    <t>เชียงราย</t>
  </si>
  <si>
    <t>Chiang Rai</t>
  </si>
  <si>
    <t>แม่ฮ่องสอน</t>
  </si>
  <si>
    <t>Mae Hong Son</t>
  </si>
  <si>
    <t>นครสวรรค์</t>
  </si>
  <si>
    <t>Nakhon Sawan</t>
  </si>
  <si>
    <t>อุทัยธานี</t>
  </si>
  <si>
    <t>Uthai Thani</t>
  </si>
  <si>
    <t>กำแพงเพชร</t>
  </si>
  <si>
    <t>Kamphaeng Phet</t>
  </si>
  <si>
    <t>ตาก</t>
  </si>
  <si>
    <t>Tak</t>
  </si>
  <si>
    <t>สุโขทัย</t>
  </si>
  <si>
    <t>Sukhothai</t>
  </si>
  <si>
    <t>พิษณุโลก</t>
  </si>
  <si>
    <t>Phitsanulok</t>
  </si>
  <si>
    <t>พิจิตร</t>
  </si>
  <si>
    <t>Phichit</t>
  </si>
  <si>
    <t>เพชรบูรณ์</t>
  </si>
  <si>
    <t>Phetchabun</t>
  </si>
  <si>
    <t>http://www.tourism.go.th/home/details/11/221/25767</t>
  </si>
  <si>
    <t>http://www.emagtravel.com/archive/alllampun-hotel.html</t>
  </si>
  <si>
    <t>สถานพักแรม ห้องพัก ผู้เยี่ยมเยือน และรายได้จากการท่องเที่ยว เป็นรายจังหวัด ภาคเหนือ  พ.ศ. 2559</t>
  </si>
  <si>
    <t>Accommodation, Room, Visitor and Tourism Receipt by Province of Northern Region: 2016</t>
  </si>
  <si>
    <t>www.tourismchiangmai.org/download-info-pdf-2_th.pdf/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</si>
</sst>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87" formatCode="_(* #,##0.00_);_(* \(#,##0.00\);_(* &quot;-&quot;??_);_(@_)"/>
    <numFmt numFmtId="188" formatCode="0.0"/>
    <numFmt numFmtId="189" formatCode="#,##0.0"/>
    <numFmt numFmtId="190" formatCode="#,##0\ \ "/>
    <numFmt numFmtId="191" formatCode="#,##0.00_ ;\-#,##0.00\ "/>
    <numFmt numFmtId="192" formatCode="#0"/>
  </numFmts>
  <fonts count="13">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charset val="222"/>
    </font>
    <font>
      <sz val="14"/>
      <color theme="1"/>
      <name val="TH SarabunPSK"/>
      <family val="2"/>
    </font>
    <font>
      <sz val="12"/>
      <color theme="1"/>
      <name val="TH SarabunPSK"/>
      <family val="2"/>
    </font>
    <font>
      <b/>
      <sz val="14"/>
      <color indexed="8"/>
      <name val="TH SarabunPSK"/>
      <family val="2"/>
    </font>
    <font>
      <sz val="14"/>
      <color indexed="8"/>
      <name val="TH SarabunPSK"/>
      <family val="2"/>
    </font>
    <font>
      <u/>
      <sz val="16.100000000000001"/>
      <color theme="10"/>
      <name val="Cordia Ne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187" fontId="7" fillId="0" borderId="0" applyFont="0" applyFill="0" applyBorder="0" applyAlignment="0" applyProtection="0"/>
    <xf numFmtId="0" fontId="12" fillId="0" borderId="0" applyNumberFormat="0" applyFill="0" applyBorder="0" applyAlignment="0" applyProtection="0">
      <alignment vertical="top"/>
      <protection locked="0"/>
    </xf>
  </cellStyleXfs>
  <cellXfs count="103">
    <xf numFmtId="0" fontId="0" fillId="0" borderId="0" xfId="0"/>
    <xf numFmtId="0" fontId="1" fillId="0" borderId="0" xfId="0" applyFont="1"/>
    <xf numFmtId="0" fontId="1" fillId="0" borderId="0" xfId="0" applyFont="1" applyAlignment="1">
      <alignment horizontal="left"/>
    </xf>
    <xf numFmtId="188"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xf>
    <xf numFmtId="0" fontId="4" fillId="0" borderId="0" xfId="0" applyFont="1" applyBorder="1"/>
    <xf numFmtId="0" fontId="4" fillId="0" borderId="0" xfId="0" applyFont="1"/>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0" xfId="0" applyFont="1" applyBorder="1" applyAlignment="1"/>
    <xf numFmtId="0" fontId="4" fillId="0" borderId="5" xfId="0" applyFont="1" applyBorder="1"/>
    <xf numFmtId="0" fontId="4" fillId="0" borderId="0" xfId="0"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8" xfId="0" applyFont="1" applyBorder="1"/>
    <xf numFmtId="0" fontId="4" fillId="0" borderId="9" xfId="0" applyFont="1" applyBorder="1"/>
    <xf numFmtId="0" fontId="4" fillId="0" borderId="6" xfId="0" applyFont="1" applyBorder="1"/>
    <xf numFmtId="0" fontId="4" fillId="0" borderId="7" xfId="0" applyFont="1" applyBorder="1"/>
    <xf numFmtId="0" fontId="4" fillId="0" borderId="8"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1" xfId="0" applyFont="1" applyBorder="1"/>
    <xf numFmtId="0" fontId="4" fillId="0" borderId="0" xfId="0" applyFont="1" applyAlignment="1">
      <alignment wrapText="1"/>
    </xf>
    <xf numFmtId="0" fontId="6" fillId="0" borderId="0" xfId="0" applyFont="1" applyBorder="1"/>
    <xf numFmtId="0" fontId="6" fillId="0" borderId="0" xfId="0" applyFont="1"/>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xf>
    <xf numFmtId="49" fontId="4" fillId="0" borderId="6" xfId="0" applyNumberFormat="1" applyFont="1" applyBorder="1" applyAlignment="1">
      <alignment horizontal="center"/>
    </xf>
    <xf numFmtId="3" fontId="4" fillId="0" borderId="4" xfId="0" applyNumberFormat="1" applyFont="1" applyBorder="1" applyAlignment="1">
      <alignment horizontal="right" indent="2"/>
    </xf>
    <xf numFmtId="3" fontId="4" fillId="0" borderId="4" xfId="1" applyNumberFormat="1" applyFont="1" applyBorder="1" applyAlignment="1">
      <alignment horizontal="right" indent="2"/>
    </xf>
    <xf numFmtId="189" fontId="4" fillId="0" borderId="4" xfId="1" applyNumberFormat="1" applyFont="1" applyBorder="1" applyAlignment="1">
      <alignment horizontal="right" indent="2"/>
    </xf>
    <xf numFmtId="188" fontId="1" fillId="0" borderId="0" xfId="0" applyNumberFormat="1" applyFont="1" applyBorder="1" applyAlignment="1">
      <alignment horizontal="center"/>
    </xf>
    <xf numFmtId="190" fontId="3" fillId="0" borderId="0" xfId="0" applyNumberFormat="1" applyFont="1" applyFill="1" applyBorder="1" applyAlignment="1">
      <alignment horizontal="right" indent="1"/>
    </xf>
    <xf numFmtId="3" fontId="3" fillId="0" borderId="0" xfId="0" applyNumberFormat="1" applyFont="1" applyBorder="1" applyAlignment="1">
      <alignment horizontal="right" indent="1"/>
    </xf>
    <xf numFmtId="3" fontId="4" fillId="0" borderId="1" xfId="1" applyNumberFormat="1" applyFont="1" applyBorder="1" applyAlignment="1">
      <alignment horizontal="right" indent="2"/>
    </xf>
    <xf numFmtId="191" fontId="4" fillId="0" borderId="4" xfId="1" applyNumberFormat="1" applyFont="1" applyBorder="1" applyAlignment="1">
      <alignment horizontal="right" indent="2"/>
    </xf>
    <xf numFmtId="188" fontId="4" fillId="0" borderId="6" xfId="0" applyNumberFormat="1" applyFont="1" applyBorder="1"/>
    <xf numFmtId="188" fontId="3" fillId="0" borderId="0" xfId="0" applyNumberFormat="1" applyFont="1" applyBorder="1"/>
    <xf numFmtId="0" fontId="6" fillId="0" borderId="0" xfId="0" applyFont="1" applyBorder="1" applyAlignment="1">
      <alignment horizontal="right"/>
    </xf>
    <xf numFmtId="43" fontId="6" fillId="0" borderId="0" xfId="1" applyNumberFormat="1" applyFont="1"/>
    <xf numFmtId="43" fontId="6" fillId="0" borderId="0" xfId="1" applyNumberFormat="1" applyFont="1" applyBorder="1"/>
    <xf numFmtId="0" fontId="6" fillId="0" borderId="0" xfId="0" applyFont="1" applyAlignment="1">
      <alignment horizontal="right"/>
    </xf>
    <xf numFmtId="0" fontId="1" fillId="0" borderId="0" xfId="0" applyFont="1" applyFill="1"/>
    <xf numFmtId="0" fontId="2" fillId="0" borderId="0" xfId="0" applyFont="1" applyFill="1" applyBorder="1"/>
    <xf numFmtId="0" fontId="3" fillId="0" borderId="0" xfId="0" applyFont="1" applyFill="1"/>
    <xf numFmtId="0" fontId="4" fillId="0" borderId="1" xfId="0" applyFont="1" applyFill="1" applyBorder="1"/>
    <xf numFmtId="0" fontId="4" fillId="0" borderId="4" xfId="0" applyFont="1" applyFill="1" applyBorder="1" applyAlignment="1">
      <alignment horizontal="center"/>
    </xf>
    <xf numFmtId="49" fontId="4" fillId="0" borderId="6" xfId="0" applyNumberFormat="1" applyFont="1" applyFill="1" applyBorder="1" applyAlignment="1">
      <alignment horizontal="center"/>
    </xf>
    <xf numFmtId="0" fontId="4" fillId="0" borderId="4" xfId="0" quotePrefix="1" applyFont="1" applyFill="1" applyBorder="1" applyAlignment="1">
      <alignment horizontal="center"/>
    </xf>
    <xf numFmtId="3" fontId="6" fillId="0" borderId="4" xfId="0" applyNumberFormat="1" applyFont="1" applyFill="1" applyBorder="1" applyAlignment="1">
      <alignment horizontal="right" indent="2"/>
    </xf>
    <xf numFmtId="3" fontId="6" fillId="0" borderId="4" xfId="1" applyNumberFormat="1" applyFont="1" applyFill="1" applyBorder="1" applyAlignment="1">
      <alignment horizontal="right" indent="2"/>
    </xf>
    <xf numFmtId="0" fontId="4" fillId="0" borderId="0" xfId="0" applyFont="1" applyFill="1" applyBorder="1"/>
    <xf numFmtId="37" fontId="6" fillId="0" borderId="4" xfId="1" applyNumberFormat="1" applyFont="1" applyFill="1" applyBorder="1" applyAlignment="1">
      <alignment horizontal="right" indent="2"/>
    </xf>
    <xf numFmtId="0" fontId="4" fillId="0" borderId="6" xfId="0" applyFont="1" applyFill="1" applyBorder="1"/>
    <xf numFmtId="0" fontId="3" fillId="0" borderId="0" xfId="0" applyFont="1" applyFill="1" applyBorder="1"/>
    <xf numFmtId="0" fontId="4" fillId="0" borderId="0" xfId="0" applyFont="1" applyFill="1"/>
    <xf numFmtId="37" fontId="9" fillId="0" borderId="1" xfId="1" applyNumberFormat="1" applyFont="1" applyFill="1" applyBorder="1" applyAlignment="1">
      <alignment horizontal="right" vertical="top" wrapText="1" indent="2"/>
    </xf>
    <xf numFmtId="37" fontId="9" fillId="0" borderId="4" xfId="1" applyNumberFormat="1" applyFont="1" applyFill="1" applyBorder="1" applyAlignment="1">
      <alignment horizontal="right" vertical="top" wrapText="1" indent="2"/>
    </xf>
    <xf numFmtId="3" fontId="9" fillId="0" borderId="4" xfId="0" applyNumberFormat="1" applyFont="1" applyFill="1" applyBorder="1" applyAlignment="1">
      <alignment horizontal="right" vertical="top" wrapText="1" indent="2"/>
    </xf>
    <xf numFmtId="192" fontId="9" fillId="0" borderId="4" xfId="0" applyNumberFormat="1" applyFont="1" applyFill="1" applyBorder="1" applyAlignment="1">
      <alignment horizontal="right" vertical="top" wrapText="1" indent="2"/>
    </xf>
    <xf numFmtId="0" fontId="10" fillId="0" borderId="0" xfId="0" quotePrefix="1" applyFont="1" applyFill="1" applyBorder="1" applyAlignment="1">
      <alignment horizontal="left"/>
    </xf>
    <xf numFmtId="0" fontId="10" fillId="0" borderId="3" xfId="0" quotePrefix="1" applyFont="1" applyFill="1" applyBorder="1" applyAlignment="1">
      <alignment horizontal="left"/>
    </xf>
    <xf numFmtId="0" fontId="10" fillId="0" borderId="0" xfId="0" applyFont="1" applyFill="1" applyBorder="1" applyAlignment="1"/>
    <xf numFmtId="0" fontId="11" fillId="0" borderId="0" xfId="0" quotePrefix="1" applyFont="1" applyFill="1" applyBorder="1" applyAlignment="1">
      <alignment horizontal="left"/>
    </xf>
    <xf numFmtId="0" fontId="11" fillId="0" borderId="3" xfId="0" quotePrefix="1" applyFont="1" applyFill="1" applyBorder="1" applyAlignment="1">
      <alignment horizontal="left"/>
    </xf>
    <xf numFmtId="0" fontId="11" fillId="0" borderId="0" xfId="0" applyFont="1" applyFill="1" applyBorder="1" applyAlignment="1"/>
    <xf numFmtId="0" fontId="4" fillId="0" borderId="0" xfId="0" applyFont="1" applyAlignment="1">
      <alignment horizontal="right"/>
    </xf>
    <xf numFmtId="43" fontId="4" fillId="0" borderId="0" xfId="1" applyNumberFormat="1" applyFont="1" applyAlignment="1">
      <alignment horizontal="left"/>
    </xf>
    <xf numFmtId="0" fontId="4" fillId="0" borderId="0" xfId="0" applyNumberFormat="1" applyFont="1"/>
    <xf numFmtId="37" fontId="1" fillId="0" borderId="4" xfId="1" applyNumberFormat="1" applyFont="1" applyBorder="1" applyAlignment="1">
      <alignment horizontal="right" indent="2"/>
    </xf>
    <xf numFmtId="37" fontId="3" fillId="0" borderId="4" xfId="1" applyNumberFormat="1" applyFont="1" applyBorder="1" applyAlignment="1">
      <alignment horizontal="right" indent="2"/>
    </xf>
    <xf numFmtId="37" fontId="3" fillId="0" borderId="6" xfId="1" applyNumberFormat="1" applyFont="1" applyBorder="1" applyAlignment="1">
      <alignment horizontal="right" indent="2"/>
    </xf>
    <xf numFmtId="37" fontId="8" fillId="0" borderId="4" xfId="1" applyNumberFormat="1" applyFont="1" applyBorder="1" applyAlignment="1">
      <alignment horizontal="right" vertical="top" wrapText="1" indent="2"/>
    </xf>
    <xf numFmtId="0" fontId="2" fillId="0" borderId="0" xfId="0" applyFont="1" applyFill="1" applyBorder="1" applyAlignment="1">
      <alignment horizontal="center"/>
    </xf>
    <xf numFmtId="37" fontId="3" fillId="0" borderId="4" xfId="1" applyNumberFormat="1" applyFont="1" applyFill="1" applyBorder="1" applyAlignment="1">
      <alignment horizontal="right" indent="2"/>
    </xf>
    <xf numFmtId="37" fontId="8" fillId="0" borderId="4" xfId="1" applyNumberFormat="1" applyFont="1" applyFill="1" applyBorder="1" applyAlignment="1">
      <alignment horizontal="right" vertical="top" wrapText="1" indent="2"/>
    </xf>
    <xf numFmtId="0" fontId="12" fillId="0" borderId="0" xfId="2" applyAlignment="1" applyProtection="1">
      <alignment horizontal="left"/>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2" xfId="0" applyFont="1" applyBorder="1" applyAlignment="1">
      <alignment horizontal="center"/>
    </xf>
    <xf numFmtId="0" fontId="4" fillId="0" borderId="2"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28575</xdr:colOff>
      <xdr:row>27</xdr:row>
      <xdr:rowOff>133350</xdr:rowOff>
    </xdr:from>
    <xdr:to>
      <xdr:col>14</xdr:col>
      <xdr:colOff>28575</xdr:colOff>
      <xdr:row>28</xdr:row>
      <xdr:rowOff>228600</xdr:rowOff>
    </xdr:to>
    <xdr:sp macro="" textlink="">
      <xdr:nvSpPr>
        <xdr:cNvPr id="8" name="Text Box 3"/>
        <xdr:cNvSpPr txBox="1">
          <a:spLocks noChangeArrowheads="1"/>
        </xdr:cNvSpPr>
      </xdr:nvSpPr>
      <xdr:spPr bwMode="auto">
        <a:xfrm>
          <a:off x="9544050" y="600075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14</xdr:col>
      <xdr:colOff>19050</xdr:colOff>
      <xdr:row>27</xdr:row>
      <xdr:rowOff>104775</xdr:rowOff>
    </xdr:from>
    <xdr:to>
      <xdr:col>14</xdr:col>
      <xdr:colOff>19050</xdr:colOff>
      <xdr:row>28</xdr:row>
      <xdr:rowOff>219075</xdr:rowOff>
    </xdr:to>
    <xdr:sp macro="" textlink="">
      <xdr:nvSpPr>
        <xdr:cNvPr id="9" name="Text Box 4"/>
        <xdr:cNvSpPr txBox="1">
          <a:spLocks noChangeArrowheads="1"/>
        </xdr:cNvSpPr>
      </xdr:nvSpPr>
      <xdr:spPr bwMode="auto">
        <a:xfrm>
          <a:off x="9534525" y="597217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12</xdr:col>
      <xdr:colOff>182216</xdr:colOff>
      <xdr:row>0</xdr:row>
      <xdr:rowOff>1</xdr:rowOff>
    </xdr:from>
    <xdr:to>
      <xdr:col>14</xdr:col>
      <xdr:colOff>16565</xdr:colOff>
      <xdr:row>28</xdr:row>
      <xdr:rowOff>238125</xdr:rowOff>
    </xdr:to>
    <xdr:grpSp>
      <xdr:nvGrpSpPr>
        <xdr:cNvPr id="10" name="Group 137"/>
        <xdr:cNvGrpSpPr>
          <a:grpSpLocks/>
        </xdr:cNvGrpSpPr>
      </xdr:nvGrpSpPr>
      <xdr:grpSpPr bwMode="auto">
        <a:xfrm>
          <a:off x="9417325" y="1"/>
          <a:ext cx="554936" cy="6218167"/>
          <a:chOff x="984" y="0"/>
          <a:chExt cx="47" cy="693"/>
        </a:xfrm>
      </xdr:grpSpPr>
      <xdr:sp macro="" textlink="">
        <xdr:nvSpPr>
          <xdr:cNvPr id="12" name="Text Box 6"/>
          <xdr:cNvSpPr txBox="1">
            <a:spLocks noChangeArrowheads="1"/>
          </xdr:cNvSpPr>
        </xdr:nvSpPr>
        <xdr:spPr bwMode="auto">
          <a:xfrm>
            <a:off x="991" y="156"/>
            <a:ext cx="37" cy="498"/>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3"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9</a:t>
            </a:r>
            <a:endParaRPr lang="th-TH" sz="1400" b="1" i="0" u="none" strike="noStrike" baseline="0">
              <a:solidFill>
                <a:srgbClr val="000000"/>
              </a:solidFill>
              <a:latin typeface="TH SarabunPSK"/>
              <a:cs typeface="TH SarabunPSK"/>
            </a:endParaRPr>
          </a:p>
        </xdr:txBody>
      </xdr:sp>
      <xdr:cxnSp macro="">
        <xdr:nvCxnSpPr>
          <xdr:cNvPr id="14"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28575</xdr:colOff>
      <xdr:row>42</xdr:row>
      <xdr:rowOff>133350</xdr:rowOff>
    </xdr:from>
    <xdr:to>
      <xdr:col>15</xdr:col>
      <xdr:colOff>28575</xdr:colOff>
      <xdr:row>43</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46</xdr:row>
      <xdr:rowOff>228600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46</xdr:row>
      <xdr:rowOff>219075</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44</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44</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44</xdr:row>
      <xdr:rowOff>133350</xdr:rowOff>
    </xdr:from>
    <xdr:to>
      <xdr:col>15</xdr:col>
      <xdr:colOff>28575</xdr:colOff>
      <xdr:row>45</xdr:row>
      <xdr:rowOff>228600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44</xdr:row>
      <xdr:rowOff>104775</xdr:rowOff>
    </xdr:from>
    <xdr:to>
      <xdr:col>15</xdr:col>
      <xdr:colOff>19050</xdr:colOff>
      <xdr:row>45</xdr:row>
      <xdr:rowOff>219075</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2076450</xdr:colOff>
      <xdr:row>0</xdr:row>
      <xdr:rowOff>0</xdr:rowOff>
    </xdr:from>
    <xdr:to>
      <xdr:col>15</xdr:col>
      <xdr:colOff>133350</xdr:colOff>
      <xdr:row>25</xdr:row>
      <xdr:rowOff>0</xdr:rowOff>
    </xdr:to>
    <xdr:grpSp>
      <xdr:nvGrpSpPr>
        <xdr:cNvPr id="6803" name="Group 331"/>
        <xdr:cNvGrpSpPr>
          <a:grpSpLocks/>
        </xdr:cNvGrpSpPr>
      </xdr:nvGrpSpPr>
      <xdr:grpSpPr bwMode="auto">
        <a:xfrm>
          <a:off x="9563100" y="0"/>
          <a:ext cx="361950" cy="5857875"/>
          <a:chOff x="1010" y="0"/>
          <a:chExt cx="45" cy="694"/>
        </a:xfrm>
      </xdr:grpSpPr>
      <xdr:sp macro="" textlink="">
        <xdr:nvSpPr>
          <xdr:cNvPr id="6476"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6477"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150</a:t>
            </a:r>
            <a:endParaRPr lang="th-TH" sz="1400" b="1" i="0" u="none" strike="noStrike" baseline="0">
              <a:solidFill>
                <a:srgbClr val="000000"/>
              </a:solidFill>
              <a:latin typeface="TH SarabunPSK"/>
              <a:cs typeface="TH SarabunPSK"/>
            </a:endParaRPr>
          </a:p>
        </xdr:txBody>
      </xdr:sp>
      <xdr:cxnSp macro="">
        <xdr:nvCxnSpPr>
          <xdr:cNvPr id="6810"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13</xdr:col>
      <xdr:colOff>1914525</xdr:colOff>
      <xdr:row>25</xdr:row>
      <xdr:rowOff>66675</xdr:rowOff>
    </xdr:from>
    <xdr:to>
      <xdr:col>15</xdr:col>
      <xdr:colOff>133351</xdr:colOff>
      <xdr:row>50</xdr:row>
      <xdr:rowOff>85725</xdr:rowOff>
    </xdr:to>
    <xdr:grpSp>
      <xdr:nvGrpSpPr>
        <xdr:cNvPr id="6804" name="Group 429"/>
        <xdr:cNvGrpSpPr>
          <a:grpSpLocks/>
        </xdr:cNvGrpSpPr>
      </xdr:nvGrpSpPr>
      <xdr:grpSpPr bwMode="auto">
        <a:xfrm>
          <a:off x="9401175" y="5924550"/>
          <a:ext cx="523876" cy="5943600"/>
          <a:chOff x="984" y="0"/>
          <a:chExt cx="47" cy="693"/>
        </a:xfrm>
      </xdr:grpSpPr>
      <xdr:sp macro="" textlink="">
        <xdr:nvSpPr>
          <xdr:cNvPr id="7272"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1"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51</a:t>
            </a:r>
            <a:endParaRPr lang="th-TH" sz="1400" b="1" i="0" u="none" strike="noStrike" baseline="0">
              <a:solidFill>
                <a:srgbClr val="000000"/>
              </a:solidFill>
              <a:latin typeface="TH SarabunPSK"/>
              <a:cs typeface="TH SarabunPSK"/>
            </a:endParaRPr>
          </a:p>
        </xdr:txBody>
      </xdr:sp>
      <xdr:cxnSp macro="">
        <xdr:nvCxnSpPr>
          <xdr:cNvPr id="680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twoCellAnchor>
    <xdr:from>
      <xdr:col>15</xdr:col>
      <xdr:colOff>28575</xdr:colOff>
      <xdr:row>48</xdr:row>
      <xdr:rowOff>133350</xdr:rowOff>
    </xdr:from>
    <xdr:to>
      <xdr:col>15</xdr:col>
      <xdr:colOff>28575</xdr:colOff>
      <xdr:row>49</xdr:row>
      <xdr:rowOff>228600</xdr:rowOff>
    </xdr:to>
    <xdr:sp macro="" textlink="">
      <xdr:nvSpPr>
        <xdr:cNvPr id="20" name="Text Box 3"/>
        <xdr:cNvSpPr txBox="1">
          <a:spLocks noChangeArrowheads="1"/>
        </xdr:cNvSpPr>
      </xdr:nvSpPr>
      <xdr:spPr bwMode="auto">
        <a:xfrm>
          <a:off x="9667875" y="124206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24" name="Text Box 4"/>
        <xdr:cNvSpPr txBox="1">
          <a:spLocks noChangeArrowheads="1"/>
        </xdr:cNvSpPr>
      </xdr:nvSpPr>
      <xdr:spPr bwMode="auto">
        <a:xfrm>
          <a:off x="9658350" y="123920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25" name="Text Box 3"/>
        <xdr:cNvSpPr txBox="1">
          <a:spLocks noChangeArrowheads="1"/>
        </xdr:cNvSpPr>
      </xdr:nvSpPr>
      <xdr:spPr bwMode="auto">
        <a:xfrm>
          <a:off x="9686925" y="60579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26" name="Text Box 4"/>
        <xdr:cNvSpPr txBox="1">
          <a:spLocks noChangeArrowheads="1"/>
        </xdr:cNvSpPr>
      </xdr:nvSpPr>
      <xdr:spPr bwMode="auto">
        <a:xfrm>
          <a:off x="9677400" y="60294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52</xdr:row>
      <xdr:rowOff>228600</xdr:rowOff>
    </xdr:to>
    <xdr:sp macro="" textlink="">
      <xdr:nvSpPr>
        <xdr:cNvPr id="27" name="Text Box 3"/>
        <xdr:cNvSpPr txBox="1">
          <a:spLocks noChangeArrowheads="1"/>
        </xdr:cNvSpPr>
      </xdr:nvSpPr>
      <xdr:spPr bwMode="auto">
        <a:xfrm>
          <a:off x="9667875" y="12687300"/>
          <a:ext cx="0" cy="8191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52</xdr:row>
      <xdr:rowOff>219075</xdr:rowOff>
    </xdr:to>
    <xdr:sp macro="" textlink="">
      <xdr:nvSpPr>
        <xdr:cNvPr id="28" name="Text Box 4"/>
        <xdr:cNvSpPr txBox="1">
          <a:spLocks noChangeArrowheads="1"/>
        </xdr:cNvSpPr>
      </xdr:nvSpPr>
      <xdr:spPr bwMode="auto">
        <a:xfrm>
          <a:off x="9658350" y="12658725"/>
          <a:ext cx="0" cy="8382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228600</xdr:rowOff>
    </xdr:to>
    <xdr:sp macro="" textlink="">
      <xdr:nvSpPr>
        <xdr:cNvPr id="29" name="Text Box 3"/>
        <xdr:cNvSpPr txBox="1">
          <a:spLocks noChangeArrowheads="1"/>
        </xdr:cNvSpPr>
      </xdr:nvSpPr>
      <xdr:spPr bwMode="auto">
        <a:xfrm>
          <a:off x="9667875" y="1268730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0" name="Text Box 4"/>
        <xdr:cNvSpPr txBox="1">
          <a:spLocks noChangeArrowheads="1"/>
        </xdr:cNvSpPr>
      </xdr:nvSpPr>
      <xdr:spPr bwMode="auto">
        <a:xfrm>
          <a:off x="9658350" y="1265872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ourismchiangmai.org/download-info-pdf-2_th.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showGridLines="0" tabSelected="1" zoomScale="115" zoomScaleNormal="115" workbookViewId="0">
      <selection activeCell="I34" sqref="I34"/>
    </sheetView>
  </sheetViews>
  <sheetFormatPr defaultColWidth="9.09765625" defaultRowHeight="21.75"/>
  <cols>
    <col min="1" max="1" width="1.69921875" style="8" customWidth="1"/>
    <col min="2" max="2" width="1.296875" style="8" customWidth="1"/>
    <col min="3" max="3" width="3" style="8" customWidth="1"/>
    <col min="4" max="4" width="4.59765625" style="8" customWidth="1"/>
    <col min="5" max="5" width="4" style="8" customWidth="1"/>
    <col min="6" max="9" width="13.296875" style="8" customWidth="1"/>
    <col min="10" max="10" width="14.5" style="8" bestFit="1" customWidth="1"/>
    <col min="11" max="11" width="1.3984375" style="8" customWidth="1"/>
    <col min="12" max="12" width="13.09765625" style="8" bestFit="1" customWidth="1"/>
    <col min="13" max="13" width="2.296875" style="9" customWidth="1"/>
    <col min="14" max="14" width="5.296875" style="9" customWidth="1"/>
    <col min="15" max="16384" width="9.09765625" style="8"/>
  </cols>
  <sheetData>
    <row r="1" spans="1:16" s="1" customFormat="1">
      <c r="B1" s="2" t="s">
        <v>0</v>
      </c>
      <c r="C1" s="2"/>
      <c r="D1" s="3">
        <v>17.100000000000001</v>
      </c>
      <c r="E1" s="2" t="s">
        <v>101</v>
      </c>
      <c r="M1" s="4"/>
      <c r="N1" s="4"/>
      <c r="P1" s="1" t="s">
        <v>24</v>
      </c>
    </row>
    <row r="2" spans="1:16" s="5" customFormat="1">
      <c r="B2" s="1" t="s">
        <v>25</v>
      </c>
      <c r="C2" s="6"/>
      <c r="D2" s="3">
        <v>17.100000000000001</v>
      </c>
      <c r="E2" s="7" t="s">
        <v>102</v>
      </c>
    </row>
    <row r="3" spans="1:16" ht="6" customHeight="1"/>
    <row r="4" spans="1:16" s="12" customFormat="1" ht="19.5" customHeight="1">
      <c r="A4" s="92" t="s">
        <v>18</v>
      </c>
      <c r="B4" s="92"/>
      <c r="C4" s="92"/>
      <c r="D4" s="92"/>
      <c r="E4" s="93"/>
      <c r="F4" s="10" t="s">
        <v>60</v>
      </c>
      <c r="G4" s="10"/>
      <c r="H4" s="98" t="s">
        <v>29</v>
      </c>
      <c r="I4" s="98"/>
      <c r="J4" s="10" t="s">
        <v>19</v>
      </c>
      <c r="K4" s="41"/>
      <c r="L4" s="92" t="s">
        <v>22</v>
      </c>
      <c r="M4" s="92"/>
      <c r="N4" s="11"/>
    </row>
    <row r="5" spans="1:16" s="12" customFormat="1" ht="19.5" customHeight="1">
      <c r="A5" s="94"/>
      <c r="B5" s="94"/>
      <c r="C5" s="94"/>
      <c r="D5" s="94"/>
      <c r="E5" s="95"/>
      <c r="F5" s="13" t="s">
        <v>61</v>
      </c>
      <c r="G5" s="13" t="s">
        <v>21</v>
      </c>
      <c r="H5" s="13" t="s">
        <v>16</v>
      </c>
      <c r="I5" s="13" t="s">
        <v>17</v>
      </c>
      <c r="J5" s="13" t="s">
        <v>20</v>
      </c>
      <c r="K5" s="14"/>
      <c r="L5" s="94"/>
      <c r="M5" s="94"/>
      <c r="N5" s="11"/>
    </row>
    <row r="6" spans="1:16" s="12" customFormat="1" ht="19.5" customHeight="1">
      <c r="A6" s="96"/>
      <c r="B6" s="96"/>
      <c r="C6" s="96"/>
      <c r="D6" s="96"/>
      <c r="E6" s="97"/>
      <c r="F6" s="15" t="s">
        <v>62</v>
      </c>
      <c r="G6" s="15" t="s">
        <v>28</v>
      </c>
      <c r="H6" s="15" t="s">
        <v>30</v>
      </c>
      <c r="I6" s="15" t="s">
        <v>31</v>
      </c>
      <c r="J6" s="15" t="s">
        <v>32</v>
      </c>
      <c r="K6" s="16"/>
      <c r="L6" s="96"/>
      <c r="M6" s="96"/>
      <c r="N6" s="11"/>
    </row>
    <row r="7" spans="1:16" s="12" customFormat="1" ht="3" customHeight="1">
      <c r="A7" s="39"/>
      <c r="B7" s="39"/>
      <c r="C7" s="39"/>
      <c r="D7" s="39"/>
      <c r="E7" s="40"/>
      <c r="F7" s="17"/>
      <c r="G7" s="17"/>
      <c r="H7" s="17"/>
      <c r="I7" s="17"/>
      <c r="J7" s="17"/>
      <c r="K7" s="18"/>
      <c r="L7" s="39"/>
      <c r="M7" s="39"/>
      <c r="N7" s="11"/>
    </row>
    <row r="8" spans="1:16" s="12" customFormat="1" ht="19.5" customHeight="1">
      <c r="A8" s="19"/>
      <c r="B8" s="19"/>
      <c r="C8" s="75" t="s">
        <v>63</v>
      </c>
      <c r="D8" s="19"/>
      <c r="E8" s="76"/>
      <c r="F8" s="84">
        <f>SUM(F9:F25)</f>
        <v>3579</v>
      </c>
      <c r="G8" s="84">
        <f>SUM(G9:G25)</f>
        <v>96971</v>
      </c>
      <c r="H8" s="84">
        <f>SUM(H9:H25)</f>
        <v>22423691</v>
      </c>
      <c r="I8" s="84">
        <f>SUM(I9:I25)</f>
        <v>8642689</v>
      </c>
      <c r="J8" s="84">
        <f>SUM(J9:J25)</f>
        <v>158771.44</v>
      </c>
      <c r="K8" s="20"/>
      <c r="L8" s="77" t="s">
        <v>64</v>
      </c>
      <c r="M8" s="21"/>
      <c r="N8" s="11"/>
    </row>
    <row r="9" spans="1:16" s="12" customFormat="1" ht="18" customHeight="1">
      <c r="A9" s="78" t="s">
        <v>65</v>
      </c>
      <c r="B9" s="21"/>
      <c r="C9" s="22"/>
      <c r="D9" s="22"/>
      <c r="E9" s="79"/>
      <c r="F9" s="85">
        <v>835</v>
      </c>
      <c r="G9" s="87">
        <v>33515</v>
      </c>
      <c r="H9" s="87">
        <v>7683120</v>
      </c>
      <c r="I9" s="87">
        <v>1940838</v>
      </c>
      <c r="J9" s="87">
        <v>90137.279999999999</v>
      </c>
      <c r="K9" s="20"/>
      <c r="L9" s="80" t="s">
        <v>66</v>
      </c>
      <c r="M9" s="21"/>
      <c r="N9" s="11"/>
    </row>
    <row r="10" spans="1:16" s="12" customFormat="1" ht="18" customHeight="1">
      <c r="A10" s="78" t="s">
        <v>67</v>
      </c>
      <c r="B10" s="22"/>
      <c r="C10" s="22"/>
      <c r="D10" s="22"/>
      <c r="E10" s="79"/>
      <c r="F10" s="85">
        <v>44</v>
      </c>
      <c r="G10" s="87">
        <v>1135</v>
      </c>
      <c r="H10" s="87">
        <v>317333</v>
      </c>
      <c r="I10" s="87">
        <v>764464</v>
      </c>
      <c r="J10" s="87">
        <v>1385.21</v>
      </c>
      <c r="K10" s="20"/>
      <c r="L10" s="80" t="s">
        <v>68</v>
      </c>
      <c r="M10" s="21"/>
      <c r="N10" s="11"/>
    </row>
    <row r="11" spans="1:16" s="12" customFormat="1" ht="18" customHeight="1">
      <c r="A11" s="78" t="s">
        <v>69</v>
      </c>
      <c r="B11" s="88"/>
      <c r="C11" s="88"/>
      <c r="D11" s="88"/>
      <c r="E11" s="79"/>
      <c r="F11" s="89">
        <v>74</v>
      </c>
      <c r="G11" s="90">
        <v>2363</v>
      </c>
      <c r="H11" s="90">
        <v>540518</v>
      </c>
      <c r="I11" s="90">
        <v>364135</v>
      </c>
      <c r="J11" s="90">
        <v>2968.95</v>
      </c>
      <c r="K11" s="20"/>
      <c r="L11" s="80" t="s">
        <v>70</v>
      </c>
      <c r="M11" s="21"/>
      <c r="N11" s="11"/>
    </row>
    <row r="12" spans="1:16" s="12" customFormat="1" ht="18" customHeight="1">
      <c r="A12" s="78" t="s">
        <v>71</v>
      </c>
      <c r="B12" s="22"/>
      <c r="C12" s="22"/>
      <c r="D12" s="22"/>
      <c r="E12" s="79"/>
      <c r="F12" s="85">
        <v>125</v>
      </c>
      <c r="G12" s="87">
        <v>2840</v>
      </c>
      <c r="H12" s="87">
        <v>733392</v>
      </c>
      <c r="I12" s="87">
        <v>284813</v>
      </c>
      <c r="J12" s="87">
        <v>1977.17</v>
      </c>
      <c r="K12" s="20"/>
      <c r="L12" s="80" t="s">
        <v>72</v>
      </c>
      <c r="M12" s="21"/>
      <c r="N12" s="11"/>
    </row>
    <row r="13" spans="1:16" s="12" customFormat="1" ht="18" customHeight="1">
      <c r="A13" s="78" t="s">
        <v>73</v>
      </c>
      <c r="B13" s="22"/>
      <c r="C13" s="22"/>
      <c r="D13" s="22"/>
      <c r="E13" s="79"/>
      <c r="F13" s="85">
        <v>79</v>
      </c>
      <c r="G13" s="87">
        <v>1652</v>
      </c>
      <c r="H13" s="87">
        <v>374235</v>
      </c>
      <c r="I13" s="87">
        <v>408876</v>
      </c>
      <c r="J13" s="87">
        <v>1464</v>
      </c>
      <c r="K13" s="20"/>
      <c r="L13" s="80" t="s">
        <v>74</v>
      </c>
      <c r="M13" s="21"/>
      <c r="N13" s="11"/>
    </row>
    <row r="14" spans="1:16" s="12" customFormat="1" ht="18" customHeight="1">
      <c r="A14" s="78" t="s">
        <v>75</v>
      </c>
      <c r="B14" s="22"/>
      <c r="C14" s="22"/>
      <c r="D14" s="22"/>
      <c r="E14" s="79"/>
      <c r="F14" s="85">
        <v>173</v>
      </c>
      <c r="G14" s="87">
        <v>2427</v>
      </c>
      <c r="H14" s="87">
        <v>611659</v>
      </c>
      <c r="I14" s="87">
        <v>153791</v>
      </c>
      <c r="J14" s="87">
        <v>2056.88</v>
      </c>
      <c r="K14" s="20"/>
      <c r="L14" s="80" t="s">
        <v>76</v>
      </c>
      <c r="M14" s="21"/>
      <c r="N14" s="11"/>
    </row>
    <row r="15" spans="1:16" s="12" customFormat="1" ht="18" customHeight="1">
      <c r="A15" s="78" t="s">
        <v>77</v>
      </c>
      <c r="B15" s="22"/>
      <c r="C15" s="22"/>
      <c r="D15" s="22"/>
      <c r="E15" s="79"/>
      <c r="F15" s="85">
        <v>80</v>
      </c>
      <c r="G15" s="87">
        <v>1456</v>
      </c>
      <c r="H15" s="87">
        <v>292133</v>
      </c>
      <c r="I15" s="87">
        <v>304621</v>
      </c>
      <c r="J15" s="87">
        <v>1195.32</v>
      </c>
      <c r="K15" s="20"/>
      <c r="L15" s="80" t="s">
        <v>78</v>
      </c>
      <c r="M15" s="21"/>
      <c r="N15" s="11"/>
    </row>
    <row r="16" spans="1:16" s="12" customFormat="1" ht="18" customHeight="1">
      <c r="A16" s="78" t="s">
        <v>79</v>
      </c>
      <c r="B16" s="22"/>
      <c r="C16" s="22"/>
      <c r="D16" s="22"/>
      <c r="E16" s="79"/>
      <c r="F16" s="85">
        <v>620</v>
      </c>
      <c r="G16" s="87">
        <v>16014</v>
      </c>
      <c r="H16" s="87">
        <v>2782424</v>
      </c>
      <c r="I16" s="87">
        <v>409686</v>
      </c>
      <c r="J16" s="87">
        <v>23748.02</v>
      </c>
      <c r="K16" s="20"/>
      <c r="L16" s="80" t="s">
        <v>80</v>
      </c>
      <c r="M16" s="21"/>
      <c r="N16" s="11"/>
    </row>
    <row r="17" spans="1:14" s="12" customFormat="1" ht="18" customHeight="1">
      <c r="A17" s="78" t="s">
        <v>81</v>
      </c>
      <c r="B17" s="22"/>
      <c r="C17" s="22"/>
      <c r="D17" s="22"/>
      <c r="E17" s="79"/>
      <c r="F17" s="85">
        <v>439</v>
      </c>
      <c r="G17" s="87">
        <v>4862</v>
      </c>
      <c r="H17" s="87">
        <v>800662</v>
      </c>
      <c r="I17" s="87">
        <v>31547</v>
      </c>
      <c r="J17" s="87">
        <v>3981.97</v>
      </c>
      <c r="K17" s="20"/>
      <c r="L17" s="80" t="s">
        <v>82</v>
      </c>
      <c r="M17" s="21"/>
      <c r="N17" s="11"/>
    </row>
    <row r="18" spans="1:14" s="12" customFormat="1" ht="18" customHeight="1">
      <c r="A18" s="78" t="s">
        <v>83</v>
      </c>
      <c r="B18" s="11"/>
      <c r="C18" s="21"/>
      <c r="D18" s="24"/>
      <c r="E18" s="79"/>
      <c r="F18" s="85">
        <v>149</v>
      </c>
      <c r="G18" s="87">
        <v>4229</v>
      </c>
      <c r="H18" s="87">
        <v>1002335</v>
      </c>
      <c r="I18" s="87">
        <v>704629</v>
      </c>
      <c r="J18" s="87">
        <v>3294.03</v>
      </c>
      <c r="K18" s="20"/>
      <c r="L18" s="80" t="s">
        <v>84</v>
      </c>
      <c r="M18" s="21"/>
      <c r="N18" s="11"/>
    </row>
    <row r="19" spans="1:14" s="12" customFormat="1" ht="18" customHeight="1">
      <c r="A19" s="78" t="s">
        <v>85</v>
      </c>
      <c r="B19" s="11"/>
      <c r="C19" s="11"/>
      <c r="D19" s="11"/>
      <c r="E19" s="79"/>
      <c r="F19" s="85">
        <v>59</v>
      </c>
      <c r="G19" s="87">
        <v>1707</v>
      </c>
      <c r="H19" s="87">
        <v>318404</v>
      </c>
      <c r="I19" s="87">
        <v>362521</v>
      </c>
      <c r="J19" s="87">
        <v>1079.55</v>
      </c>
      <c r="K19" s="20"/>
      <c r="L19" s="80" t="s">
        <v>86</v>
      </c>
      <c r="M19" s="21"/>
      <c r="N19" s="11"/>
    </row>
    <row r="20" spans="1:14" s="12" customFormat="1" ht="18" customHeight="1">
      <c r="A20" s="78" t="s">
        <v>87</v>
      </c>
      <c r="B20" s="11"/>
      <c r="C20" s="11"/>
      <c r="D20" s="11"/>
      <c r="E20" s="79"/>
      <c r="F20" s="85">
        <v>75</v>
      </c>
      <c r="G20" s="87">
        <v>2186</v>
      </c>
      <c r="H20" s="87">
        <v>427723</v>
      </c>
      <c r="I20" s="87">
        <v>280246</v>
      </c>
      <c r="J20" s="87">
        <v>1396.97</v>
      </c>
      <c r="K20" s="20"/>
      <c r="L20" s="80" t="s">
        <v>88</v>
      </c>
      <c r="M20" s="21"/>
      <c r="N20" s="11"/>
    </row>
    <row r="21" spans="1:14" s="12" customFormat="1" ht="18" customHeight="1">
      <c r="A21" s="78" t="s">
        <v>89</v>
      </c>
      <c r="B21" s="11"/>
      <c r="C21" s="21"/>
      <c r="D21" s="24"/>
      <c r="E21" s="79"/>
      <c r="F21" s="85">
        <v>223</v>
      </c>
      <c r="G21" s="87">
        <v>6345</v>
      </c>
      <c r="H21" s="87">
        <v>1589343</v>
      </c>
      <c r="I21" s="87">
        <v>420805</v>
      </c>
      <c r="J21" s="87">
        <v>6199.99</v>
      </c>
      <c r="K21" s="20"/>
      <c r="L21" s="80" t="s">
        <v>90</v>
      </c>
      <c r="M21" s="21"/>
      <c r="N21" s="11"/>
    </row>
    <row r="22" spans="1:14" s="12" customFormat="1" ht="18" customHeight="1">
      <c r="A22" s="78" t="s">
        <v>91</v>
      </c>
      <c r="B22" s="11"/>
      <c r="C22" s="11"/>
      <c r="D22" s="11"/>
      <c r="E22" s="79"/>
      <c r="F22" s="85">
        <v>124</v>
      </c>
      <c r="G22" s="87">
        <v>2790</v>
      </c>
      <c r="H22" s="87">
        <v>830592</v>
      </c>
      <c r="I22" s="87">
        <v>460867</v>
      </c>
      <c r="J22" s="87">
        <v>3162.75</v>
      </c>
      <c r="K22" s="20"/>
      <c r="L22" s="80" t="s">
        <v>92</v>
      </c>
      <c r="M22" s="21"/>
      <c r="N22" s="11"/>
    </row>
    <row r="23" spans="1:14" s="12" customFormat="1" ht="18" customHeight="1">
      <c r="A23" s="78" t="s">
        <v>93</v>
      </c>
      <c r="B23" s="11"/>
      <c r="C23" s="11"/>
      <c r="D23" s="11"/>
      <c r="E23" s="79"/>
      <c r="F23" s="85">
        <v>137</v>
      </c>
      <c r="G23" s="87">
        <v>6485</v>
      </c>
      <c r="H23" s="87">
        <v>1889009</v>
      </c>
      <c r="I23" s="87">
        <v>1199928</v>
      </c>
      <c r="J23" s="87">
        <v>7437.43</v>
      </c>
      <c r="K23" s="20"/>
      <c r="L23" s="80" t="s">
        <v>94</v>
      </c>
      <c r="M23" s="21"/>
      <c r="N23" s="11"/>
    </row>
    <row r="24" spans="1:14" s="12" customFormat="1" ht="18" customHeight="1">
      <c r="A24" s="78" t="s">
        <v>95</v>
      </c>
      <c r="B24" s="11"/>
      <c r="C24" s="21"/>
      <c r="D24" s="24"/>
      <c r="E24" s="79"/>
      <c r="F24" s="85">
        <v>32</v>
      </c>
      <c r="G24" s="87">
        <v>1794</v>
      </c>
      <c r="H24" s="87">
        <v>461883</v>
      </c>
      <c r="I24" s="87">
        <v>369430</v>
      </c>
      <c r="J24" s="87">
        <v>1327.29</v>
      </c>
      <c r="K24" s="20"/>
      <c r="L24" s="80" t="s">
        <v>96</v>
      </c>
      <c r="M24" s="21"/>
      <c r="N24" s="11"/>
    </row>
    <row r="25" spans="1:14" s="12" customFormat="1" ht="18" customHeight="1">
      <c r="A25" s="78" t="s">
        <v>97</v>
      </c>
      <c r="B25" s="11"/>
      <c r="C25" s="11"/>
      <c r="D25" s="11"/>
      <c r="E25" s="79"/>
      <c r="F25" s="85">
        <v>311</v>
      </c>
      <c r="G25" s="87">
        <v>5171</v>
      </c>
      <c r="H25" s="87">
        <v>1768926</v>
      </c>
      <c r="I25" s="87">
        <v>181492</v>
      </c>
      <c r="J25" s="87">
        <v>5958.63</v>
      </c>
      <c r="K25" s="20"/>
      <c r="L25" s="80" t="s">
        <v>98</v>
      </c>
      <c r="M25" s="21"/>
      <c r="N25" s="11"/>
    </row>
    <row r="26" spans="1:14" s="12" customFormat="1" ht="6" customHeight="1">
      <c r="A26" s="27"/>
      <c r="B26" s="27"/>
      <c r="C26" s="27"/>
      <c r="D26" s="27"/>
      <c r="E26" s="28"/>
      <c r="F26" s="86"/>
      <c r="G26" s="86"/>
      <c r="H26" s="86"/>
      <c r="I26" s="86"/>
      <c r="J26" s="86"/>
      <c r="K26" s="30"/>
      <c r="L26" s="31"/>
      <c r="M26" s="31"/>
      <c r="N26" s="11"/>
    </row>
    <row r="27" spans="1:14" ht="4.5" customHeight="1">
      <c r="A27" s="9"/>
      <c r="B27" s="9"/>
      <c r="C27" s="9"/>
      <c r="D27" s="9"/>
      <c r="E27" s="9"/>
      <c r="F27" s="9"/>
      <c r="G27" s="9"/>
      <c r="H27" s="9"/>
      <c r="I27" s="9"/>
      <c r="J27" s="9"/>
      <c r="K27" s="9"/>
      <c r="L27" s="32"/>
      <c r="M27" s="32"/>
    </row>
    <row r="28" spans="1:14" s="12" customFormat="1" ht="19.5">
      <c r="C28" s="81" t="s">
        <v>52</v>
      </c>
      <c r="D28" s="82" t="s">
        <v>53</v>
      </c>
      <c r="L28" s="33"/>
      <c r="M28" s="21"/>
      <c r="N28" s="11"/>
    </row>
    <row r="29" spans="1:14" s="12" customFormat="1" ht="19.5">
      <c r="C29" s="81" t="s">
        <v>54</v>
      </c>
      <c r="D29" s="82" t="s">
        <v>55</v>
      </c>
      <c r="L29" s="33"/>
      <c r="M29" s="21"/>
      <c r="N29" s="11"/>
    </row>
    <row r="30" spans="1:14" s="12" customFormat="1" ht="19.5" customHeight="1">
      <c r="D30" s="83"/>
      <c r="L30" s="33"/>
      <c r="M30" s="21"/>
      <c r="N30" s="11"/>
    </row>
    <row r="31" spans="1:14" s="12" customFormat="1" ht="19.5">
      <c r="L31" s="33"/>
      <c r="M31" s="21"/>
      <c r="N31" s="11"/>
    </row>
    <row r="32" spans="1:14" s="12" customFormat="1" ht="19.5">
      <c r="D32" s="12" t="s">
        <v>99</v>
      </c>
      <c r="L32" s="33"/>
      <c r="M32" s="21"/>
      <c r="N32" s="11"/>
    </row>
    <row r="33" spans="1:15" s="12" customFormat="1" ht="19.5">
      <c r="L33" s="33"/>
      <c r="M33" s="21"/>
      <c r="N33" s="11"/>
    </row>
    <row r="34" spans="1:15" s="12" customFormat="1" ht="19.5">
      <c r="L34" s="33"/>
      <c r="M34" s="21"/>
      <c r="N34" s="11"/>
    </row>
    <row r="35" spans="1:15">
      <c r="L35" s="34"/>
      <c r="M35" s="32"/>
    </row>
    <row r="36" spans="1:15" s="9" customFormat="1" ht="23.25">
      <c r="A36" s="8"/>
      <c r="B36" s="8"/>
      <c r="C36" s="91" t="s">
        <v>103</v>
      </c>
      <c r="D36" s="8"/>
      <c r="E36" s="8"/>
      <c r="F36" s="8"/>
      <c r="G36" s="8"/>
      <c r="H36" s="8"/>
      <c r="I36" s="8"/>
      <c r="J36" s="8"/>
      <c r="K36" s="8"/>
      <c r="L36" s="34"/>
      <c r="M36" s="32"/>
      <c r="O36" s="8"/>
    </row>
    <row r="37" spans="1:15" s="9" customFormat="1">
      <c r="A37" s="8"/>
      <c r="B37" s="8"/>
      <c r="C37" s="8" t="s">
        <v>100</v>
      </c>
      <c r="D37" s="8"/>
      <c r="E37" s="8"/>
      <c r="F37" s="8"/>
      <c r="G37" s="8"/>
      <c r="H37" s="8"/>
      <c r="I37" s="8"/>
      <c r="J37" s="8"/>
      <c r="K37" s="8"/>
      <c r="L37" s="34"/>
      <c r="M37" s="32"/>
      <c r="O37" s="8"/>
    </row>
    <row r="38" spans="1:15" s="9" customFormat="1">
      <c r="A38" s="8"/>
      <c r="B38" s="8"/>
      <c r="C38" s="8"/>
      <c r="D38" s="8"/>
      <c r="E38" s="8"/>
      <c r="F38" s="8"/>
      <c r="G38" s="8"/>
      <c r="H38" s="8"/>
      <c r="I38" s="8"/>
      <c r="J38" s="8"/>
      <c r="K38" s="8"/>
      <c r="L38" s="34"/>
      <c r="M38" s="32"/>
      <c r="O38" s="8"/>
    </row>
    <row r="39" spans="1:15" s="9" customFormat="1">
      <c r="A39" s="8"/>
      <c r="B39" s="8"/>
      <c r="C39" s="8"/>
      <c r="D39" s="8"/>
      <c r="E39" s="8"/>
      <c r="F39" s="8"/>
      <c r="G39" s="8"/>
      <c r="H39" s="8"/>
      <c r="I39" s="8"/>
      <c r="J39" s="8"/>
      <c r="K39" s="8"/>
      <c r="L39" s="34"/>
      <c r="M39" s="32"/>
      <c r="O39" s="8"/>
    </row>
    <row r="40" spans="1:15" s="9" customFormat="1">
      <c r="A40" s="8"/>
      <c r="B40" s="8"/>
      <c r="C40" s="8"/>
      <c r="D40" s="8"/>
      <c r="E40" s="8"/>
      <c r="F40" s="8"/>
      <c r="G40" s="8"/>
      <c r="H40" s="8"/>
      <c r="I40" s="8"/>
      <c r="J40" s="8"/>
      <c r="K40" s="8"/>
      <c r="L40" s="34"/>
      <c r="M40" s="32"/>
      <c r="O40" s="8"/>
    </row>
    <row r="41" spans="1:15" s="9" customFormat="1">
      <c r="A41" s="8"/>
      <c r="B41" s="8"/>
      <c r="C41" s="8"/>
      <c r="D41" s="8"/>
      <c r="E41" s="8"/>
      <c r="F41" s="8"/>
      <c r="G41" s="8"/>
      <c r="H41" s="8"/>
      <c r="I41" s="8"/>
      <c r="J41" s="8"/>
      <c r="K41" s="8"/>
      <c r="L41" s="34"/>
      <c r="M41" s="32"/>
      <c r="O41" s="8"/>
    </row>
    <row r="42" spans="1:15" s="9" customFormat="1">
      <c r="A42" s="8"/>
      <c r="B42" s="8"/>
      <c r="C42" s="8"/>
      <c r="D42" s="8"/>
      <c r="E42" s="8"/>
      <c r="F42" s="8"/>
      <c r="G42" s="8"/>
      <c r="H42" s="8"/>
      <c r="I42" s="8"/>
      <c r="J42" s="8"/>
      <c r="K42" s="8"/>
      <c r="L42" s="34"/>
      <c r="M42" s="32"/>
      <c r="O42" s="8"/>
    </row>
    <row r="43" spans="1:15" s="9" customFormat="1">
      <c r="A43" s="8"/>
      <c r="B43" s="8"/>
      <c r="C43" s="8"/>
      <c r="D43" s="8"/>
      <c r="E43" s="8"/>
      <c r="F43" s="8"/>
      <c r="G43" s="8"/>
      <c r="H43" s="8"/>
      <c r="I43" s="8"/>
      <c r="J43" s="8"/>
      <c r="K43" s="8"/>
      <c r="L43" s="34"/>
      <c r="M43" s="32"/>
      <c r="O43" s="8"/>
    </row>
    <row r="44" spans="1:15" s="9" customFormat="1">
      <c r="A44" s="8"/>
      <c r="B44" s="8"/>
      <c r="C44" s="8"/>
      <c r="D44" s="8"/>
      <c r="E44" s="8"/>
      <c r="F44" s="8"/>
      <c r="G44" s="8"/>
      <c r="H44" s="8"/>
      <c r="I44" s="8"/>
      <c r="J44" s="8"/>
      <c r="K44" s="8"/>
      <c r="L44" s="34"/>
      <c r="M44" s="32"/>
      <c r="O44" s="8"/>
    </row>
    <row r="45" spans="1:15" s="9" customFormat="1">
      <c r="A45" s="8"/>
      <c r="B45" s="8"/>
      <c r="C45" s="8"/>
      <c r="D45" s="8"/>
      <c r="E45" s="8"/>
      <c r="F45" s="8"/>
      <c r="G45" s="8"/>
      <c r="H45" s="8"/>
      <c r="I45" s="8"/>
      <c r="J45" s="8"/>
      <c r="K45" s="8"/>
      <c r="L45" s="34"/>
      <c r="M45" s="32"/>
      <c r="O45" s="8"/>
    </row>
    <row r="46" spans="1:15" s="9" customFormat="1">
      <c r="A46" s="8"/>
      <c r="B46" s="8"/>
      <c r="C46" s="8"/>
      <c r="D46" s="8"/>
      <c r="E46" s="8"/>
      <c r="F46" s="8"/>
      <c r="G46" s="8"/>
      <c r="H46" s="8"/>
      <c r="I46" s="8"/>
      <c r="J46" s="8"/>
      <c r="K46" s="8"/>
      <c r="L46" s="34"/>
      <c r="M46" s="32"/>
      <c r="O46" s="8"/>
    </row>
    <row r="47" spans="1:15" s="9" customFormat="1">
      <c r="A47" s="8"/>
      <c r="B47" s="8"/>
      <c r="C47" s="8"/>
      <c r="D47" s="8"/>
      <c r="E47" s="8"/>
      <c r="F47" s="8"/>
      <c r="G47" s="8"/>
      <c r="H47" s="8"/>
      <c r="I47" s="8"/>
      <c r="J47" s="8"/>
      <c r="K47" s="8"/>
      <c r="L47" s="34"/>
      <c r="M47" s="32"/>
      <c r="O47" s="8"/>
    </row>
    <row r="48" spans="1:15" s="9" customFormat="1">
      <c r="A48" s="8"/>
      <c r="B48" s="8"/>
      <c r="C48" s="8"/>
      <c r="D48" s="8"/>
      <c r="E48" s="8"/>
      <c r="F48" s="8"/>
      <c r="G48" s="8"/>
      <c r="H48" s="8"/>
      <c r="I48" s="8"/>
      <c r="J48" s="8"/>
      <c r="K48" s="8"/>
      <c r="L48" s="34"/>
      <c r="M48" s="32"/>
      <c r="O48" s="8"/>
    </row>
    <row r="49" spans="1:15" s="9" customFormat="1">
      <c r="A49" s="8"/>
      <c r="B49" s="8"/>
      <c r="C49" s="8"/>
      <c r="D49" s="8"/>
      <c r="E49" s="8"/>
      <c r="F49" s="8"/>
      <c r="G49" s="8"/>
      <c r="H49" s="8"/>
      <c r="I49" s="8"/>
      <c r="J49" s="8"/>
      <c r="K49" s="8"/>
      <c r="L49" s="34"/>
      <c r="M49" s="32"/>
      <c r="O49" s="8"/>
    </row>
    <row r="50" spans="1:15" s="9" customFormat="1">
      <c r="A50" s="8"/>
      <c r="B50" s="8"/>
      <c r="C50" s="8"/>
      <c r="D50" s="8"/>
      <c r="E50" s="8"/>
      <c r="F50" s="8"/>
      <c r="G50" s="8"/>
      <c r="H50" s="8"/>
      <c r="I50" s="8"/>
      <c r="J50" s="8"/>
      <c r="K50" s="8"/>
      <c r="L50" s="34"/>
      <c r="M50" s="32"/>
      <c r="O50" s="8"/>
    </row>
    <row r="51" spans="1:15" s="9" customFormat="1">
      <c r="A51" s="8"/>
      <c r="B51" s="8"/>
      <c r="C51" s="8"/>
      <c r="D51" s="8"/>
      <c r="E51" s="8"/>
      <c r="F51" s="8"/>
      <c r="G51" s="8"/>
      <c r="H51" s="8"/>
      <c r="I51" s="8"/>
      <c r="J51" s="8"/>
      <c r="K51" s="8"/>
      <c r="L51" s="34"/>
      <c r="M51" s="32"/>
      <c r="O51" s="8"/>
    </row>
    <row r="52" spans="1:15" s="9" customFormat="1">
      <c r="A52" s="8"/>
      <c r="B52" s="8"/>
      <c r="C52" s="8"/>
      <c r="D52" s="8"/>
      <c r="E52" s="8"/>
      <c r="F52" s="8"/>
      <c r="G52" s="8"/>
      <c r="H52" s="8"/>
      <c r="I52" s="8"/>
      <c r="J52" s="8"/>
      <c r="K52" s="8"/>
      <c r="L52" s="34"/>
      <c r="M52" s="32"/>
      <c r="O52" s="8"/>
    </row>
    <row r="53" spans="1:15" s="9" customFormat="1">
      <c r="A53" s="8"/>
      <c r="B53" s="8"/>
      <c r="C53" s="8"/>
      <c r="D53" s="8"/>
      <c r="E53" s="8"/>
      <c r="F53" s="8"/>
      <c r="G53" s="8"/>
      <c r="H53" s="8"/>
      <c r="I53" s="8"/>
      <c r="J53" s="8"/>
      <c r="K53" s="8"/>
      <c r="L53" s="34"/>
      <c r="M53" s="32"/>
      <c r="O53" s="8"/>
    </row>
    <row r="54" spans="1:15" s="9" customFormat="1">
      <c r="A54" s="8"/>
      <c r="B54" s="8"/>
      <c r="C54" s="8"/>
      <c r="D54" s="8"/>
      <c r="E54" s="8"/>
      <c r="F54" s="8"/>
      <c r="G54" s="8"/>
      <c r="H54" s="8"/>
      <c r="I54" s="8"/>
      <c r="J54" s="8"/>
      <c r="K54" s="8"/>
      <c r="L54" s="34"/>
      <c r="M54" s="32"/>
      <c r="O54" s="8"/>
    </row>
    <row r="55" spans="1:15" s="9" customFormat="1">
      <c r="A55" s="8"/>
      <c r="B55" s="8"/>
      <c r="C55" s="8"/>
      <c r="D55" s="8"/>
      <c r="E55" s="8"/>
      <c r="F55" s="8"/>
      <c r="G55" s="8"/>
      <c r="H55" s="8"/>
      <c r="I55" s="8"/>
      <c r="J55" s="8"/>
      <c r="K55" s="8"/>
      <c r="L55" s="34"/>
      <c r="M55" s="32"/>
      <c r="O55" s="8"/>
    </row>
    <row r="56" spans="1:15" s="9" customFormat="1">
      <c r="A56" s="8"/>
      <c r="B56" s="8"/>
      <c r="C56" s="8"/>
      <c r="D56" s="8"/>
      <c r="E56" s="8"/>
      <c r="F56" s="8"/>
      <c r="G56" s="8"/>
      <c r="H56" s="8"/>
      <c r="I56" s="8"/>
      <c r="J56" s="8"/>
      <c r="K56" s="8"/>
      <c r="L56" s="34"/>
      <c r="M56" s="32"/>
      <c r="O56" s="8"/>
    </row>
    <row r="57" spans="1:15" s="9" customFormat="1">
      <c r="A57" s="8"/>
      <c r="B57" s="8"/>
      <c r="C57" s="8"/>
      <c r="D57" s="8"/>
      <c r="E57" s="8"/>
      <c r="F57" s="8"/>
      <c r="G57" s="8"/>
      <c r="H57" s="8"/>
      <c r="I57" s="8"/>
      <c r="J57" s="8"/>
      <c r="K57" s="8"/>
      <c r="L57" s="34"/>
      <c r="M57" s="32"/>
      <c r="O57" s="8"/>
    </row>
    <row r="58" spans="1:15" s="9" customFormat="1">
      <c r="A58" s="8"/>
      <c r="B58" s="8"/>
      <c r="C58" s="8"/>
      <c r="D58" s="8"/>
      <c r="E58" s="8"/>
      <c r="F58" s="8"/>
      <c r="G58" s="8"/>
      <c r="H58" s="8"/>
      <c r="I58" s="8"/>
      <c r="J58" s="8"/>
      <c r="K58" s="8"/>
      <c r="L58" s="34"/>
      <c r="M58" s="32"/>
      <c r="O58" s="8"/>
    </row>
    <row r="59" spans="1:15" s="9" customFormat="1">
      <c r="A59" s="8"/>
      <c r="B59" s="8"/>
      <c r="C59" s="8"/>
      <c r="D59" s="8"/>
      <c r="E59" s="8"/>
      <c r="F59" s="8"/>
      <c r="G59" s="8"/>
      <c r="H59" s="8"/>
      <c r="I59" s="8"/>
      <c r="J59" s="8"/>
      <c r="K59" s="8"/>
      <c r="L59" s="34"/>
      <c r="M59" s="32"/>
      <c r="O59" s="8"/>
    </row>
    <row r="60" spans="1:15" s="9" customFormat="1">
      <c r="A60" s="8"/>
      <c r="B60" s="8"/>
      <c r="C60" s="8"/>
      <c r="D60" s="8"/>
      <c r="E60" s="8"/>
      <c r="F60" s="8"/>
      <c r="G60" s="8"/>
      <c r="H60" s="8"/>
      <c r="I60" s="8"/>
      <c r="J60" s="8"/>
      <c r="K60" s="8"/>
      <c r="L60" s="34"/>
      <c r="M60" s="32"/>
      <c r="O60" s="8"/>
    </row>
    <row r="61" spans="1:15" s="9" customFormat="1">
      <c r="A61" s="8"/>
      <c r="B61" s="8"/>
      <c r="C61" s="8"/>
      <c r="D61" s="8"/>
      <c r="E61" s="8"/>
      <c r="F61" s="8"/>
      <c r="G61" s="8"/>
      <c r="H61" s="8"/>
      <c r="I61" s="8"/>
      <c r="J61" s="8"/>
      <c r="K61" s="8"/>
      <c r="L61" s="34"/>
      <c r="M61" s="32"/>
      <c r="O61" s="8"/>
    </row>
    <row r="62" spans="1:15" s="9" customFormat="1">
      <c r="A62" s="8"/>
      <c r="B62" s="8"/>
      <c r="C62" s="8"/>
      <c r="D62" s="8"/>
      <c r="E62" s="8"/>
      <c r="F62" s="8"/>
      <c r="G62" s="8"/>
      <c r="H62" s="8"/>
      <c r="I62" s="8"/>
      <c r="J62" s="8"/>
      <c r="K62" s="8"/>
      <c r="L62" s="34"/>
      <c r="M62" s="32"/>
      <c r="O62" s="8"/>
    </row>
    <row r="63" spans="1:15" s="9" customFormat="1">
      <c r="A63" s="8"/>
      <c r="B63" s="8"/>
      <c r="C63" s="8"/>
      <c r="D63" s="8"/>
      <c r="E63" s="8"/>
      <c r="F63" s="8"/>
      <c r="G63" s="8"/>
      <c r="H63" s="8"/>
      <c r="I63" s="8"/>
      <c r="J63" s="8"/>
      <c r="K63" s="8"/>
      <c r="L63" s="34"/>
      <c r="M63" s="32"/>
      <c r="O63" s="8"/>
    </row>
    <row r="64" spans="1:15" s="9" customFormat="1">
      <c r="A64" s="8"/>
      <c r="B64" s="8"/>
      <c r="C64" s="8"/>
      <c r="D64" s="8"/>
      <c r="E64" s="8"/>
      <c r="F64" s="8"/>
      <c r="G64" s="8"/>
      <c r="H64" s="8"/>
      <c r="I64" s="8"/>
      <c r="J64" s="8"/>
      <c r="K64" s="8"/>
      <c r="L64" s="34"/>
      <c r="M64" s="32"/>
      <c r="O64" s="8"/>
    </row>
    <row r="65" spans="1:15" s="9" customFormat="1">
      <c r="A65" s="8"/>
      <c r="B65" s="8"/>
      <c r="C65" s="8"/>
      <c r="D65" s="8"/>
      <c r="E65" s="8"/>
      <c r="F65" s="8"/>
      <c r="G65" s="8"/>
      <c r="H65" s="8"/>
      <c r="I65" s="8"/>
      <c r="J65" s="8"/>
      <c r="K65" s="8"/>
      <c r="L65" s="34"/>
      <c r="M65" s="32"/>
      <c r="O65" s="8"/>
    </row>
    <row r="66" spans="1:15" s="9" customFormat="1">
      <c r="A66" s="8"/>
      <c r="B66" s="8"/>
      <c r="C66" s="8"/>
      <c r="D66" s="8"/>
      <c r="E66" s="8"/>
      <c r="F66" s="8"/>
      <c r="G66" s="8"/>
      <c r="H66" s="8"/>
      <c r="I66" s="8"/>
      <c r="J66" s="8"/>
      <c r="K66" s="8"/>
      <c r="L66" s="34"/>
      <c r="M66" s="32"/>
      <c r="O66" s="8"/>
    </row>
    <row r="67" spans="1:15" s="9" customFormat="1">
      <c r="A67" s="8"/>
      <c r="B67" s="8"/>
      <c r="C67" s="8"/>
      <c r="D67" s="8"/>
      <c r="E67" s="8"/>
      <c r="F67" s="8"/>
      <c r="G67" s="8"/>
      <c r="H67" s="8"/>
      <c r="I67" s="8"/>
      <c r="J67" s="8"/>
      <c r="K67" s="8"/>
      <c r="L67" s="34"/>
      <c r="M67" s="32"/>
      <c r="O67" s="8"/>
    </row>
    <row r="68" spans="1:15" s="9" customFormat="1">
      <c r="A68" s="8"/>
      <c r="B68" s="8"/>
      <c r="C68" s="8"/>
      <c r="D68" s="8"/>
      <c r="E68" s="8"/>
      <c r="F68" s="8"/>
      <c r="G68" s="8"/>
      <c r="H68" s="8"/>
      <c r="I68" s="8"/>
      <c r="J68" s="8"/>
      <c r="K68" s="8"/>
      <c r="L68" s="34"/>
      <c r="M68" s="32"/>
      <c r="O68" s="8"/>
    </row>
    <row r="69" spans="1:15" s="9" customFormat="1">
      <c r="A69" s="8"/>
      <c r="B69" s="8"/>
      <c r="C69" s="8"/>
      <c r="D69" s="8"/>
      <c r="E69" s="8"/>
      <c r="F69" s="8"/>
      <c r="G69" s="8"/>
      <c r="H69" s="8"/>
      <c r="I69" s="8"/>
      <c r="J69" s="8"/>
      <c r="K69" s="8"/>
      <c r="L69" s="34"/>
      <c r="M69" s="32"/>
      <c r="O69" s="8"/>
    </row>
    <row r="70" spans="1:15" s="9" customFormat="1">
      <c r="A70" s="8"/>
      <c r="B70" s="8"/>
      <c r="C70" s="8"/>
      <c r="D70" s="8"/>
      <c r="E70" s="8"/>
      <c r="F70" s="8"/>
      <c r="G70" s="8"/>
      <c r="H70" s="8"/>
      <c r="I70" s="8"/>
      <c r="J70" s="8"/>
      <c r="K70" s="8"/>
      <c r="L70" s="34"/>
      <c r="M70" s="32"/>
      <c r="O70" s="8"/>
    </row>
    <row r="71" spans="1:15" s="9" customFormat="1">
      <c r="A71" s="8"/>
      <c r="B71" s="8"/>
      <c r="C71" s="8"/>
      <c r="D71" s="8"/>
      <c r="E71" s="8"/>
      <c r="F71" s="8"/>
      <c r="G71" s="8"/>
      <c r="H71" s="8"/>
      <c r="I71" s="8"/>
      <c r="J71" s="8"/>
      <c r="K71" s="8"/>
      <c r="L71" s="34"/>
      <c r="M71" s="32"/>
      <c r="O71" s="8"/>
    </row>
    <row r="72" spans="1:15" s="9" customFormat="1">
      <c r="A72" s="8"/>
      <c r="B72" s="8"/>
      <c r="C72" s="8"/>
      <c r="D72" s="8"/>
      <c r="E72" s="8"/>
      <c r="F72" s="8"/>
      <c r="G72" s="8"/>
      <c r="H72" s="8"/>
      <c r="I72" s="8"/>
      <c r="J72" s="8"/>
      <c r="K72" s="8"/>
      <c r="L72" s="34"/>
      <c r="M72" s="32"/>
      <c r="O72" s="8"/>
    </row>
    <row r="73" spans="1:15" s="9" customFormat="1">
      <c r="A73" s="8"/>
      <c r="B73" s="8"/>
      <c r="C73" s="8"/>
      <c r="D73" s="8"/>
      <c r="E73" s="8"/>
      <c r="F73" s="8"/>
      <c r="G73" s="8"/>
      <c r="H73" s="8"/>
      <c r="I73" s="8"/>
      <c r="J73" s="8"/>
      <c r="K73" s="8"/>
      <c r="L73" s="34"/>
      <c r="M73" s="32"/>
      <c r="O73" s="8"/>
    </row>
    <row r="74" spans="1:15" s="9" customFormat="1">
      <c r="A74" s="8"/>
      <c r="B74" s="8"/>
      <c r="C74" s="8"/>
      <c r="D74" s="8"/>
      <c r="E74" s="8"/>
      <c r="F74" s="8"/>
      <c r="G74" s="8"/>
      <c r="H74" s="8"/>
      <c r="I74" s="8"/>
      <c r="J74" s="8"/>
      <c r="K74" s="8"/>
      <c r="L74" s="34"/>
      <c r="M74" s="32"/>
      <c r="O74" s="8"/>
    </row>
    <row r="75" spans="1:15" s="9" customFormat="1">
      <c r="A75" s="8"/>
      <c r="B75" s="8"/>
      <c r="C75" s="8"/>
      <c r="D75" s="8"/>
      <c r="E75" s="8"/>
      <c r="F75" s="8"/>
      <c r="G75" s="8"/>
      <c r="H75" s="8"/>
      <c r="I75" s="8"/>
      <c r="J75" s="8"/>
      <c r="K75" s="8"/>
      <c r="L75" s="34"/>
      <c r="M75" s="32"/>
      <c r="O75" s="8"/>
    </row>
    <row r="76" spans="1:15" s="9" customFormat="1">
      <c r="A76" s="8"/>
      <c r="B76" s="8"/>
      <c r="C76" s="8"/>
      <c r="D76" s="8"/>
      <c r="E76" s="8"/>
      <c r="F76" s="8"/>
      <c r="G76" s="8"/>
      <c r="H76" s="8"/>
      <c r="I76" s="8"/>
      <c r="J76" s="8"/>
      <c r="K76" s="8"/>
      <c r="L76" s="34"/>
      <c r="M76" s="32"/>
      <c r="O76" s="8"/>
    </row>
    <row r="77" spans="1:15" s="9" customFormat="1">
      <c r="A77" s="8"/>
      <c r="B77" s="8"/>
      <c r="C77" s="8"/>
      <c r="D77" s="8"/>
      <c r="E77" s="8"/>
      <c r="F77" s="8"/>
      <c r="G77" s="8"/>
      <c r="H77" s="8"/>
      <c r="I77" s="8"/>
      <c r="J77" s="8"/>
      <c r="K77" s="8"/>
      <c r="L77" s="34"/>
      <c r="M77" s="32"/>
      <c r="O77" s="8"/>
    </row>
    <row r="78" spans="1:15" s="9" customFormat="1">
      <c r="A78" s="8"/>
      <c r="B78" s="8"/>
      <c r="C78" s="8"/>
      <c r="D78" s="8"/>
      <c r="E78" s="8"/>
      <c r="F78" s="8"/>
      <c r="G78" s="8"/>
      <c r="H78" s="8"/>
      <c r="I78" s="8"/>
      <c r="J78" s="8"/>
      <c r="K78" s="8"/>
      <c r="L78" s="34"/>
      <c r="M78" s="32"/>
      <c r="O78" s="8"/>
    </row>
    <row r="79" spans="1:15" s="9" customFormat="1">
      <c r="A79" s="8"/>
      <c r="B79" s="8"/>
      <c r="C79" s="8"/>
      <c r="D79" s="8"/>
      <c r="E79" s="8"/>
      <c r="F79" s="8"/>
      <c r="G79" s="8"/>
      <c r="H79" s="8"/>
      <c r="I79" s="8"/>
      <c r="J79" s="8"/>
      <c r="K79" s="8"/>
      <c r="L79" s="34"/>
      <c r="M79" s="32"/>
      <c r="O79" s="8"/>
    </row>
    <row r="80" spans="1:15" s="9" customFormat="1">
      <c r="A80" s="8"/>
      <c r="B80" s="8"/>
      <c r="C80" s="8"/>
      <c r="D80" s="8"/>
      <c r="E80" s="8"/>
      <c r="F80" s="8"/>
      <c r="G80" s="8"/>
      <c r="H80" s="8"/>
      <c r="I80" s="8"/>
      <c r="J80" s="8"/>
      <c r="K80" s="8"/>
      <c r="L80" s="34"/>
      <c r="M80" s="32"/>
      <c r="O80" s="8"/>
    </row>
    <row r="81" spans="1:15" s="9" customFormat="1">
      <c r="A81" s="8"/>
      <c r="B81" s="8"/>
      <c r="C81" s="8"/>
      <c r="D81" s="8"/>
      <c r="E81" s="8"/>
      <c r="F81" s="8"/>
      <c r="G81" s="8"/>
      <c r="H81" s="8"/>
      <c r="I81" s="8"/>
      <c r="J81" s="8"/>
      <c r="K81" s="8"/>
      <c r="L81" s="34"/>
      <c r="M81" s="32"/>
      <c r="O81" s="8"/>
    </row>
    <row r="82" spans="1:15" s="9" customFormat="1">
      <c r="A82" s="8"/>
      <c r="B82" s="8"/>
      <c r="C82" s="8"/>
      <c r="D82" s="8"/>
      <c r="E82" s="8"/>
      <c r="F82" s="8"/>
      <c r="G82" s="8"/>
      <c r="H82" s="8"/>
      <c r="I82" s="8"/>
      <c r="J82" s="8"/>
      <c r="K82" s="8"/>
      <c r="L82" s="34"/>
      <c r="M82" s="32"/>
      <c r="O82" s="8"/>
    </row>
    <row r="83" spans="1:15" s="9" customFormat="1">
      <c r="A83" s="8"/>
      <c r="B83" s="8"/>
      <c r="C83" s="8"/>
      <c r="D83" s="8"/>
      <c r="E83" s="8"/>
      <c r="F83" s="8"/>
      <c r="G83" s="8"/>
      <c r="H83" s="8"/>
      <c r="I83" s="8"/>
      <c r="J83" s="8"/>
      <c r="K83" s="8"/>
      <c r="L83" s="34"/>
      <c r="M83" s="32"/>
      <c r="O83" s="8"/>
    </row>
    <row r="84" spans="1:15" s="9" customFormat="1">
      <c r="A84" s="8"/>
      <c r="B84" s="8"/>
      <c r="C84" s="8"/>
      <c r="D84" s="8"/>
      <c r="E84" s="8"/>
      <c r="F84" s="8"/>
      <c r="G84" s="8"/>
      <c r="H84" s="8"/>
      <c r="I84" s="8"/>
      <c r="J84" s="8"/>
      <c r="K84" s="8"/>
      <c r="L84" s="34"/>
      <c r="M84" s="32"/>
      <c r="O84" s="8"/>
    </row>
  </sheetData>
  <mergeCells count="3">
    <mergeCell ref="A4:E6"/>
    <mergeCell ref="H4:I4"/>
    <mergeCell ref="L4:M6"/>
  </mergeCells>
  <phoneticPr fontId="0" type="noConversion"/>
  <hyperlinks>
    <hyperlink ref="C36" r:id="rId1"/>
  </hyperlinks>
  <pageMargins left="0.43307086614173229" right="0.23622047244094488" top="0.74803149606299213" bottom="0.74803149606299213" header="0.51181102362204722" footer="0.51181102362204722"/>
  <pageSetup paperSize="9" scale="97"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showGridLines="0" view="pageBreakPreview" zoomScaleNormal="100" zoomScaleSheetLayoutView="100" workbookViewId="0">
      <selection activeCell="H16" sqref="H16"/>
    </sheetView>
  </sheetViews>
  <sheetFormatPr defaultColWidth="9.09765625" defaultRowHeight="21.75"/>
  <cols>
    <col min="1" max="1" width="1.69921875" style="8" customWidth="1"/>
    <col min="2" max="2" width="1.296875" style="8" customWidth="1"/>
    <col min="3" max="3" width="3.5" style="8" customWidth="1"/>
    <col min="4" max="4" width="4.69921875" style="8" customWidth="1"/>
    <col min="5" max="5" width="10.59765625" style="8" customWidth="1"/>
    <col min="6" max="7" width="11.296875" style="8" customWidth="1"/>
    <col min="8" max="8" width="11.296875" style="59" customWidth="1"/>
    <col min="9" max="10" width="9.59765625" style="8" customWidth="1"/>
    <col min="11" max="11" width="0.8984375" style="8" customWidth="1"/>
    <col min="12" max="13" width="1.3984375" style="8" customWidth="1"/>
    <col min="14" max="14" width="21.8984375" style="9" customWidth="1"/>
    <col min="15" max="15" width="2.296875" style="9" customWidth="1"/>
    <col min="16" max="16" width="1.69921875" style="8" customWidth="1"/>
    <col min="17" max="17" width="4.296875" style="8" customWidth="1"/>
    <col min="18" max="16384" width="9.09765625" style="8"/>
  </cols>
  <sheetData>
    <row r="1" spans="1:15" s="1" customFormat="1">
      <c r="B1" s="2" t="s">
        <v>0</v>
      </c>
      <c r="C1" s="2"/>
      <c r="D1" s="3">
        <v>17.2</v>
      </c>
      <c r="E1" s="2" t="s">
        <v>56</v>
      </c>
      <c r="H1" s="57"/>
      <c r="N1" s="4"/>
      <c r="O1" s="4"/>
    </row>
    <row r="2" spans="1:15" s="5" customFormat="1">
      <c r="B2" s="1" t="s">
        <v>25</v>
      </c>
      <c r="C2" s="6"/>
      <c r="D2" s="3">
        <v>17.2</v>
      </c>
      <c r="E2" s="7" t="s">
        <v>57</v>
      </c>
      <c r="H2" s="58"/>
    </row>
    <row r="3" spans="1:15" ht="3" customHeight="1"/>
    <row r="4" spans="1:15" s="12" customFormat="1" ht="20.25" customHeight="1">
      <c r="A4" s="92" t="s">
        <v>1</v>
      </c>
      <c r="B4" s="92"/>
      <c r="C4" s="92"/>
      <c r="D4" s="92"/>
      <c r="E4" s="93"/>
      <c r="F4" s="35"/>
      <c r="G4" s="35"/>
      <c r="H4" s="60"/>
      <c r="I4" s="99" t="s">
        <v>23</v>
      </c>
      <c r="J4" s="100"/>
      <c r="K4" s="41"/>
      <c r="L4" s="92" t="s">
        <v>2</v>
      </c>
      <c r="M4" s="92"/>
      <c r="N4" s="92"/>
      <c r="O4" s="11"/>
    </row>
    <row r="5" spans="1:15" s="12" customFormat="1" ht="20.25" customHeight="1">
      <c r="A5" s="94"/>
      <c r="B5" s="94"/>
      <c r="C5" s="94"/>
      <c r="D5" s="94"/>
      <c r="E5" s="95"/>
      <c r="F5" s="13">
        <v>2557</v>
      </c>
      <c r="G5" s="13">
        <v>2558</v>
      </c>
      <c r="H5" s="61">
        <v>2559</v>
      </c>
      <c r="I5" s="101" t="s">
        <v>33</v>
      </c>
      <c r="J5" s="102"/>
      <c r="K5" s="14"/>
      <c r="L5" s="94"/>
      <c r="M5" s="94"/>
      <c r="N5" s="94"/>
      <c r="O5" s="11"/>
    </row>
    <row r="6" spans="1:15" s="12" customFormat="1" ht="20.25" customHeight="1">
      <c r="A6" s="96"/>
      <c r="B6" s="96"/>
      <c r="C6" s="96"/>
      <c r="D6" s="96"/>
      <c r="E6" s="97"/>
      <c r="F6" s="42" t="s">
        <v>42</v>
      </c>
      <c r="G6" s="42" t="s">
        <v>43</v>
      </c>
      <c r="H6" s="62" t="s">
        <v>58</v>
      </c>
      <c r="I6" s="15" t="s">
        <v>44</v>
      </c>
      <c r="J6" s="15" t="s">
        <v>59</v>
      </c>
      <c r="K6" s="16"/>
      <c r="L6" s="96"/>
      <c r="M6" s="96"/>
      <c r="N6" s="96"/>
      <c r="O6" s="11"/>
    </row>
    <row r="7" spans="1:15" s="12" customFormat="1" ht="3" customHeight="1">
      <c r="A7" s="39"/>
      <c r="B7" s="39"/>
      <c r="C7" s="39"/>
      <c r="D7" s="39"/>
      <c r="E7" s="40"/>
      <c r="F7" s="17"/>
      <c r="G7" s="17"/>
      <c r="H7" s="63"/>
      <c r="I7" s="17"/>
      <c r="J7" s="17"/>
      <c r="K7" s="18"/>
      <c r="L7" s="39"/>
      <c r="M7" s="39"/>
      <c r="N7" s="39"/>
      <c r="O7" s="11"/>
    </row>
    <row r="8" spans="1:15" s="12" customFormat="1" ht="19.5" customHeight="1">
      <c r="A8" s="21" t="s">
        <v>45</v>
      </c>
      <c r="B8" s="22"/>
      <c r="C8" s="22"/>
      <c r="D8" s="22"/>
      <c r="E8" s="23"/>
      <c r="F8" s="43">
        <v>57</v>
      </c>
      <c r="G8" s="43">
        <v>57</v>
      </c>
      <c r="H8" s="64">
        <v>74</v>
      </c>
      <c r="I8" s="45" t="s">
        <v>46</v>
      </c>
      <c r="J8" s="45">
        <f>(H8-G8)*100/G8</f>
        <v>29.82456140350877</v>
      </c>
      <c r="K8" s="20"/>
      <c r="L8" s="21" t="s">
        <v>47</v>
      </c>
      <c r="M8" s="21"/>
      <c r="N8" s="21"/>
      <c r="O8" s="11"/>
    </row>
    <row r="9" spans="1:15" s="12" customFormat="1" ht="19.5" customHeight="1">
      <c r="A9" s="21" t="s">
        <v>11</v>
      </c>
      <c r="B9" s="22"/>
      <c r="C9" s="22"/>
      <c r="D9" s="22"/>
      <c r="E9" s="23"/>
      <c r="F9" s="44">
        <v>2150</v>
      </c>
      <c r="G9" s="44">
        <v>2200</v>
      </c>
      <c r="H9" s="65">
        <v>2363</v>
      </c>
      <c r="I9" s="45">
        <f>(G9-F9)*100/F9</f>
        <v>2.3255813953488373</v>
      </c>
      <c r="J9" s="45">
        <f>(H9-G9)*100/G9</f>
        <v>7.4090909090909092</v>
      </c>
      <c r="K9" s="20"/>
      <c r="L9" s="21" t="s">
        <v>34</v>
      </c>
      <c r="M9" s="21"/>
      <c r="N9" s="21"/>
      <c r="O9" s="11"/>
    </row>
    <row r="10" spans="1:15" s="12" customFormat="1" ht="19.5" customHeight="1">
      <c r="A10" s="21" t="s">
        <v>10</v>
      </c>
      <c r="B10" s="22"/>
      <c r="C10" s="22"/>
      <c r="D10" s="22"/>
      <c r="E10" s="23"/>
      <c r="F10" s="44">
        <v>804161</v>
      </c>
      <c r="G10" s="44">
        <v>859083</v>
      </c>
      <c r="H10" s="73">
        <v>904653</v>
      </c>
      <c r="I10" s="45">
        <f t="shared" ref="I10:J25" si="0">(G10-F10)*100/F10</f>
        <v>6.8297268830495383</v>
      </c>
      <c r="J10" s="45">
        <f t="shared" si="0"/>
        <v>5.3044932794619379</v>
      </c>
      <c r="K10" s="20"/>
      <c r="L10" s="21" t="s">
        <v>35</v>
      </c>
      <c r="M10" s="21"/>
      <c r="N10" s="21"/>
      <c r="O10" s="11"/>
    </row>
    <row r="11" spans="1:15" s="12" customFormat="1" ht="19.5" customHeight="1">
      <c r="A11" s="24"/>
      <c r="C11" s="21" t="s">
        <v>3</v>
      </c>
      <c r="D11" s="24"/>
      <c r="E11" s="25"/>
      <c r="F11" s="44">
        <v>727765</v>
      </c>
      <c r="G11" s="44">
        <v>780159</v>
      </c>
      <c r="H11" s="73">
        <v>823088</v>
      </c>
      <c r="I11" s="45">
        <f t="shared" si="0"/>
        <v>7.1993019724773797</v>
      </c>
      <c r="J11" s="45">
        <f t="shared" si="0"/>
        <v>5.5025962656330316</v>
      </c>
      <c r="K11" s="20"/>
      <c r="L11" s="21"/>
      <c r="M11" s="21"/>
      <c r="N11" s="21" t="s">
        <v>5</v>
      </c>
      <c r="O11" s="11"/>
    </row>
    <row r="12" spans="1:15" s="12" customFormat="1" ht="19.5" customHeight="1">
      <c r="A12" s="11"/>
      <c r="C12" s="11" t="s">
        <v>4</v>
      </c>
      <c r="D12" s="11"/>
      <c r="E12" s="26"/>
      <c r="F12" s="44">
        <v>76396</v>
      </c>
      <c r="G12" s="44">
        <v>78924</v>
      </c>
      <c r="H12" s="73">
        <v>81565</v>
      </c>
      <c r="I12" s="45">
        <f t="shared" si="0"/>
        <v>3.3090737734959945</v>
      </c>
      <c r="J12" s="45">
        <f t="shared" si="0"/>
        <v>3.3462571587856673</v>
      </c>
      <c r="K12" s="20"/>
      <c r="L12" s="21"/>
      <c r="M12" s="21"/>
      <c r="N12" s="21" t="s">
        <v>6</v>
      </c>
      <c r="O12" s="11"/>
    </row>
    <row r="13" spans="1:15" s="12" customFormat="1" ht="19.5" customHeight="1">
      <c r="B13" s="11" t="s">
        <v>26</v>
      </c>
      <c r="C13" s="11"/>
      <c r="D13" s="11"/>
      <c r="E13" s="26"/>
      <c r="F13" s="44">
        <v>483882</v>
      </c>
      <c r="G13" s="44">
        <v>513779</v>
      </c>
      <c r="H13" s="73">
        <v>540518</v>
      </c>
      <c r="I13" s="45">
        <f t="shared" si="0"/>
        <v>6.1785724618812026</v>
      </c>
      <c r="J13" s="45">
        <f t="shared" si="0"/>
        <v>5.2043777577518737</v>
      </c>
      <c r="K13" s="20"/>
      <c r="M13" s="21" t="s">
        <v>36</v>
      </c>
      <c r="N13" s="21"/>
      <c r="O13" s="11"/>
    </row>
    <row r="14" spans="1:15" s="12" customFormat="1" ht="19.5" customHeight="1">
      <c r="A14" s="24"/>
      <c r="C14" s="21" t="s">
        <v>3</v>
      </c>
      <c r="D14" s="24"/>
      <c r="E14" s="25"/>
      <c r="F14" s="44">
        <v>437615</v>
      </c>
      <c r="G14" s="44">
        <v>466040</v>
      </c>
      <c r="H14" s="73">
        <v>491364</v>
      </c>
      <c r="I14" s="45">
        <f t="shared" si="0"/>
        <v>6.4954354855295175</v>
      </c>
      <c r="J14" s="45">
        <f t="shared" si="0"/>
        <v>5.4338683374817611</v>
      </c>
      <c r="K14" s="20"/>
      <c r="L14" s="21"/>
      <c r="M14" s="21"/>
      <c r="N14" s="21" t="s">
        <v>5</v>
      </c>
      <c r="O14" s="11"/>
    </row>
    <row r="15" spans="1:15" s="12" customFormat="1" ht="19.5" customHeight="1">
      <c r="A15" s="11"/>
      <c r="C15" s="11" t="s">
        <v>4</v>
      </c>
      <c r="D15" s="11"/>
      <c r="E15" s="26"/>
      <c r="F15" s="44">
        <v>46267</v>
      </c>
      <c r="G15" s="44">
        <v>47739</v>
      </c>
      <c r="H15" s="73">
        <v>49154</v>
      </c>
      <c r="I15" s="45">
        <f t="shared" si="0"/>
        <v>3.181533274255949</v>
      </c>
      <c r="J15" s="45">
        <f t="shared" si="0"/>
        <v>2.9640335993632041</v>
      </c>
      <c r="K15" s="20"/>
      <c r="L15" s="21"/>
      <c r="M15" s="21"/>
      <c r="N15" s="21" t="s">
        <v>6</v>
      </c>
      <c r="O15" s="11"/>
    </row>
    <row r="16" spans="1:15" s="12" customFormat="1" ht="19.5" customHeight="1">
      <c r="B16" s="11" t="s">
        <v>27</v>
      </c>
      <c r="C16" s="11"/>
      <c r="D16" s="11"/>
      <c r="E16" s="26"/>
      <c r="F16" s="44">
        <v>320279</v>
      </c>
      <c r="G16" s="44">
        <v>345304</v>
      </c>
      <c r="H16" s="73">
        <v>364135</v>
      </c>
      <c r="I16" s="45">
        <f t="shared" si="0"/>
        <v>7.8135001045963053</v>
      </c>
      <c r="J16" s="45">
        <f t="shared" si="0"/>
        <v>5.4534555058730856</v>
      </c>
      <c r="K16" s="20"/>
      <c r="M16" s="21" t="s">
        <v>37</v>
      </c>
      <c r="N16" s="21"/>
      <c r="O16" s="11"/>
    </row>
    <row r="17" spans="1:15" s="12" customFormat="1" ht="19.5" customHeight="1">
      <c r="A17" s="24"/>
      <c r="C17" s="21" t="s">
        <v>3</v>
      </c>
      <c r="D17" s="24"/>
      <c r="E17" s="25"/>
      <c r="F17" s="44">
        <v>290150</v>
      </c>
      <c r="G17" s="44">
        <v>314119</v>
      </c>
      <c r="H17" s="73">
        <v>331724</v>
      </c>
      <c r="I17" s="45">
        <f t="shared" si="0"/>
        <v>8.2608995347234195</v>
      </c>
      <c r="J17" s="45">
        <f t="shared" si="0"/>
        <v>5.6045638754739446</v>
      </c>
      <c r="K17" s="20"/>
      <c r="L17" s="21"/>
      <c r="M17" s="21"/>
      <c r="N17" s="21" t="s">
        <v>5</v>
      </c>
      <c r="O17" s="11"/>
    </row>
    <row r="18" spans="1:15" s="11" customFormat="1" ht="19.5" customHeight="1">
      <c r="C18" s="11" t="s">
        <v>4</v>
      </c>
      <c r="F18" s="44">
        <v>30129</v>
      </c>
      <c r="G18" s="44">
        <v>31185</v>
      </c>
      <c r="H18" s="73">
        <v>32411</v>
      </c>
      <c r="I18" s="45">
        <f t="shared" si="0"/>
        <v>3.5049288061336252</v>
      </c>
      <c r="J18" s="45">
        <f>(H18-G18)*100/G18</f>
        <v>3.9313772647105982</v>
      </c>
      <c r="L18" s="21"/>
      <c r="M18" s="21"/>
      <c r="N18" s="21" t="s">
        <v>6</v>
      </c>
    </row>
    <row r="19" spans="1:15" s="12" customFormat="1" ht="19.5" customHeight="1">
      <c r="A19" s="12" t="s">
        <v>12</v>
      </c>
      <c r="B19" s="11"/>
      <c r="C19" s="11"/>
      <c r="D19" s="11"/>
      <c r="E19" s="26"/>
      <c r="F19" s="43">
        <v>2.34</v>
      </c>
      <c r="G19" s="43">
        <v>2.36</v>
      </c>
      <c r="H19" s="74">
        <v>2.2999999999999998</v>
      </c>
      <c r="I19" s="45">
        <f t="shared" si="0"/>
        <v>0.85470085470085555</v>
      </c>
      <c r="J19" s="45">
        <f t="shared" si="0"/>
        <v>-2.5423728813559348</v>
      </c>
      <c r="K19" s="20"/>
      <c r="M19" s="21" t="s">
        <v>13</v>
      </c>
      <c r="N19" s="21"/>
      <c r="O19" s="11"/>
    </row>
    <row r="20" spans="1:15" s="12" customFormat="1" ht="19.5" customHeight="1">
      <c r="A20" s="24"/>
      <c r="C20" s="21" t="s">
        <v>3</v>
      </c>
      <c r="D20" s="24"/>
      <c r="E20" s="25"/>
      <c r="F20" s="43">
        <v>2.31</v>
      </c>
      <c r="G20" s="43">
        <v>2.33</v>
      </c>
      <c r="H20" s="74">
        <v>2.27</v>
      </c>
      <c r="I20" s="45">
        <f t="shared" si="0"/>
        <v>0.86580086580086657</v>
      </c>
      <c r="J20" s="45">
        <f t="shared" si="0"/>
        <v>-2.5751072961373414</v>
      </c>
      <c r="K20" s="20"/>
      <c r="L20" s="21"/>
      <c r="M20" s="21"/>
      <c r="N20" s="21" t="s">
        <v>5</v>
      </c>
      <c r="O20" s="11"/>
    </row>
    <row r="21" spans="1:15" s="11" customFormat="1" ht="19.5" customHeight="1">
      <c r="C21" s="11" t="s">
        <v>4</v>
      </c>
      <c r="F21" s="43">
        <v>2.69</v>
      </c>
      <c r="G21" s="43">
        <v>2.7</v>
      </c>
      <c r="H21" s="74">
        <v>2.66</v>
      </c>
      <c r="I21" s="45">
        <f t="shared" si="0"/>
        <v>0.37174721189591936</v>
      </c>
      <c r="J21" s="45">
        <f t="shared" si="0"/>
        <v>-1.4814814814814827</v>
      </c>
      <c r="L21" s="21"/>
      <c r="M21" s="21"/>
      <c r="N21" s="21" t="s">
        <v>6</v>
      </c>
    </row>
    <row r="22" spans="1:15" s="12" customFormat="1" ht="19.5" customHeight="1">
      <c r="A22" s="12" t="s">
        <v>40</v>
      </c>
      <c r="B22" s="11"/>
      <c r="C22" s="11"/>
      <c r="D22" s="11"/>
      <c r="E22" s="26"/>
      <c r="F22" s="43"/>
      <c r="G22" s="43"/>
      <c r="H22" s="64"/>
      <c r="I22" s="45"/>
      <c r="J22" s="45"/>
      <c r="K22" s="20"/>
      <c r="L22" s="21" t="s">
        <v>41</v>
      </c>
      <c r="M22" s="21"/>
      <c r="N22" s="21"/>
      <c r="O22" s="11"/>
    </row>
    <row r="23" spans="1:15" s="12" customFormat="1" ht="19.5" customHeight="1">
      <c r="A23" s="21"/>
      <c r="B23" s="21" t="s">
        <v>15</v>
      </c>
      <c r="C23" s="22"/>
      <c r="D23" s="22"/>
      <c r="E23" s="23"/>
      <c r="F23" s="44">
        <v>1720.84</v>
      </c>
      <c r="G23" s="43">
        <v>1798.08</v>
      </c>
      <c r="H23" s="73">
        <v>1843.74</v>
      </c>
      <c r="I23" s="45">
        <f t="shared" si="0"/>
        <v>4.4885056135375754</v>
      </c>
      <c r="J23" s="45">
        <f t="shared" si="0"/>
        <v>2.5393753336892733</v>
      </c>
      <c r="K23" s="20"/>
      <c r="L23" s="21"/>
      <c r="M23" s="21" t="s">
        <v>14</v>
      </c>
      <c r="N23" s="21"/>
      <c r="O23" s="11"/>
    </row>
    <row r="24" spans="1:15" s="12" customFormat="1" ht="19.5" customHeight="1">
      <c r="A24" s="24"/>
      <c r="C24" s="21" t="s">
        <v>3</v>
      </c>
      <c r="D24" s="24"/>
      <c r="E24" s="25"/>
      <c r="F24" s="44">
        <v>1661.85</v>
      </c>
      <c r="G24" s="43">
        <v>1739.78</v>
      </c>
      <c r="H24" s="73">
        <v>1784.18</v>
      </c>
      <c r="I24" s="45">
        <f t="shared" si="0"/>
        <v>4.6893522279387474</v>
      </c>
      <c r="J24" s="45">
        <f t="shared" si="0"/>
        <v>2.5520468105162775</v>
      </c>
      <c r="K24" s="20"/>
      <c r="L24" s="21"/>
      <c r="M24" s="21"/>
      <c r="N24" s="21" t="s">
        <v>5</v>
      </c>
      <c r="O24" s="11"/>
    </row>
    <row r="25" spans="1:15" s="12" customFormat="1" ht="19.5" customHeight="1">
      <c r="A25" s="11"/>
      <c r="C25" s="11" t="s">
        <v>4</v>
      </c>
      <c r="D25" s="11"/>
      <c r="E25" s="26"/>
      <c r="F25" s="44">
        <v>2222.37</v>
      </c>
      <c r="G25" s="43">
        <v>2307.91</v>
      </c>
      <c r="H25" s="73">
        <v>2372.0100000000002</v>
      </c>
      <c r="I25" s="45">
        <f t="shared" si="0"/>
        <v>3.8490440385714337</v>
      </c>
      <c r="J25" s="45">
        <f t="shared" si="0"/>
        <v>2.777404664826634</v>
      </c>
      <c r="K25" s="20"/>
      <c r="L25" s="21"/>
      <c r="M25" s="21"/>
      <c r="N25" s="21" t="s">
        <v>6</v>
      </c>
      <c r="O25" s="11"/>
    </row>
    <row r="26" spans="1:15" s="12" customFormat="1" ht="23.25" customHeight="1">
      <c r="A26" s="4"/>
      <c r="B26" s="7" t="s">
        <v>0</v>
      </c>
      <c r="C26" s="7"/>
      <c r="D26" s="46">
        <v>17.2</v>
      </c>
      <c r="E26" s="7" t="s">
        <v>56</v>
      </c>
      <c r="F26" s="47"/>
      <c r="G26" s="48"/>
      <c r="H26" s="66"/>
      <c r="I26" s="11"/>
      <c r="J26" s="11"/>
      <c r="K26" s="11"/>
      <c r="L26" s="21"/>
      <c r="M26" s="21"/>
      <c r="N26" s="21"/>
      <c r="O26" s="11"/>
    </row>
    <row r="27" spans="1:15" s="12" customFormat="1" ht="23.25" customHeight="1">
      <c r="A27" s="5"/>
      <c r="B27" s="4" t="s">
        <v>25</v>
      </c>
      <c r="C27" s="6"/>
      <c r="D27" s="46">
        <v>17.2</v>
      </c>
      <c r="E27" s="7" t="s">
        <v>57</v>
      </c>
      <c r="F27" s="47"/>
      <c r="G27" s="48"/>
      <c r="H27" s="66"/>
      <c r="I27" s="11"/>
      <c r="J27" s="11"/>
      <c r="K27" s="11"/>
      <c r="L27" s="21"/>
      <c r="M27" s="21"/>
      <c r="N27" s="21"/>
      <c r="O27" s="11"/>
    </row>
    <row r="28" spans="1:15" ht="3.75" customHeight="1"/>
    <row r="29" spans="1:15" s="12" customFormat="1" ht="23.25" customHeight="1">
      <c r="A29" s="92" t="s">
        <v>1</v>
      </c>
      <c r="B29" s="92"/>
      <c r="C29" s="92"/>
      <c r="D29" s="92"/>
      <c r="E29" s="93"/>
      <c r="F29" s="35"/>
      <c r="G29" s="35"/>
      <c r="H29" s="60"/>
      <c r="I29" s="99" t="s">
        <v>23</v>
      </c>
      <c r="J29" s="100"/>
      <c r="K29" s="41"/>
      <c r="L29" s="92" t="s">
        <v>2</v>
      </c>
      <c r="M29" s="92"/>
      <c r="N29" s="92"/>
      <c r="O29" s="11"/>
    </row>
    <row r="30" spans="1:15" s="12" customFormat="1" ht="23.25" customHeight="1">
      <c r="A30" s="94"/>
      <c r="B30" s="94"/>
      <c r="C30" s="94"/>
      <c r="D30" s="94"/>
      <c r="E30" s="95"/>
      <c r="F30" s="13">
        <v>2557</v>
      </c>
      <c r="G30" s="13">
        <v>2558</v>
      </c>
      <c r="H30" s="61">
        <v>2559</v>
      </c>
      <c r="I30" s="101" t="s">
        <v>33</v>
      </c>
      <c r="J30" s="102"/>
      <c r="K30" s="14"/>
      <c r="L30" s="94"/>
      <c r="M30" s="94"/>
      <c r="N30" s="94"/>
      <c r="O30" s="11"/>
    </row>
    <row r="31" spans="1:15" s="12" customFormat="1" ht="23.25" customHeight="1">
      <c r="A31" s="96"/>
      <c r="B31" s="96"/>
      <c r="C31" s="96"/>
      <c r="D31" s="96"/>
      <c r="E31" s="97"/>
      <c r="F31" s="42" t="s">
        <v>42</v>
      </c>
      <c r="G31" s="42" t="s">
        <v>43</v>
      </c>
      <c r="H31" s="62" t="s">
        <v>58</v>
      </c>
      <c r="I31" s="15" t="s">
        <v>44</v>
      </c>
      <c r="J31" s="15" t="s">
        <v>59</v>
      </c>
      <c r="K31" s="16"/>
      <c r="L31" s="96"/>
      <c r="M31" s="96"/>
      <c r="N31" s="96"/>
      <c r="O31" s="11"/>
    </row>
    <row r="32" spans="1:15" s="12" customFormat="1" ht="23.25" customHeight="1">
      <c r="B32" s="11" t="s">
        <v>16</v>
      </c>
      <c r="C32" s="11"/>
      <c r="D32" s="11"/>
      <c r="E32" s="26"/>
      <c r="F32" s="49">
        <v>1908.24</v>
      </c>
      <c r="G32" s="49">
        <v>1996.69</v>
      </c>
      <c r="H32" s="71">
        <v>2049.67</v>
      </c>
      <c r="I32" s="45">
        <f t="shared" ref="I32:J41" si="1">(G32-F32)*100/F32</f>
        <v>4.6351611956567327</v>
      </c>
      <c r="J32" s="45">
        <f t="shared" si="1"/>
        <v>2.6533913627052779</v>
      </c>
      <c r="K32" s="20"/>
      <c r="M32" s="21" t="s">
        <v>30</v>
      </c>
      <c r="N32" s="21"/>
      <c r="O32" s="11"/>
    </row>
    <row r="33" spans="1:15" s="12" customFormat="1" ht="23.25" customHeight="1">
      <c r="A33" s="24"/>
      <c r="C33" s="21" t="s">
        <v>3</v>
      </c>
      <c r="D33" s="24"/>
      <c r="E33" s="25"/>
      <c r="F33" s="44">
        <v>1849.2</v>
      </c>
      <c r="G33" s="44">
        <v>1938.97</v>
      </c>
      <c r="H33" s="72">
        <v>1990.19</v>
      </c>
      <c r="I33" s="45">
        <f t="shared" si="1"/>
        <v>4.8545316893791899</v>
      </c>
      <c r="J33" s="45">
        <f t="shared" si="1"/>
        <v>2.6416086891493951</v>
      </c>
      <c r="K33" s="20"/>
      <c r="L33" s="21"/>
      <c r="M33" s="21"/>
      <c r="N33" s="21" t="s">
        <v>5</v>
      </c>
      <c r="O33" s="11"/>
    </row>
    <row r="34" spans="1:15" s="12" customFormat="1" ht="23.25" customHeight="1">
      <c r="A34" s="11"/>
      <c r="C34" s="11" t="s">
        <v>4</v>
      </c>
      <c r="D34" s="11"/>
      <c r="E34" s="26"/>
      <c r="F34" s="44">
        <v>2387.8000000000002</v>
      </c>
      <c r="G34" s="44">
        <v>2482.88</v>
      </c>
      <c r="H34" s="72">
        <v>2557.16</v>
      </c>
      <c r="I34" s="45">
        <f t="shared" si="1"/>
        <v>3.9819080324985308</v>
      </c>
      <c r="J34" s="45">
        <f>(H34-G34)*100/G34</f>
        <v>2.9916870730764171</v>
      </c>
      <c r="K34" s="20"/>
      <c r="L34" s="21"/>
      <c r="M34" s="21"/>
      <c r="N34" s="21" t="s">
        <v>6</v>
      </c>
      <c r="O34" s="11"/>
    </row>
    <row r="35" spans="1:15" s="12" customFormat="1" ht="19.5">
      <c r="B35" s="11" t="s">
        <v>17</v>
      </c>
      <c r="C35" s="11"/>
      <c r="D35" s="11"/>
      <c r="E35" s="26"/>
      <c r="F35" s="44">
        <v>1056.52</v>
      </c>
      <c r="G35" s="44">
        <v>1099.4100000000001</v>
      </c>
      <c r="H35" s="72">
        <v>1139.01</v>
      </c>
      <c r="I35" s="45">
        <f t="shared" si="1"/>
        <v>4.0595540074963186</v>
      </c>
      <c r="J35" s="45">
        <f t="shared" si="1"/>
        <v>3.6019319453161156</v>
      </c>
      <c r="K35" s="20"/>
      <c r="M35" s="21" t="s">
        <v>31</v>
      </c>
      <c r="N35" s="21"/>
      <c r="O35" s="11"/>
    </row>
    <row r="36" spans="1:15" s="12" customFormat="1" ht="19.5">
      <c r="A36" s="24"/>
      <c r="C36" s="21" t="s">
        <v>3</v>
      </c>
      <c r="D36" s="24"/>
      <c r="E36" s="25"/>
      <c r="F36" s="44">
        <v>1006.42</v>
      </c>
      <c r="G36" s="44">
        <v>1051.23</v>
      </c>
      <c r="H36" s="72">
        <v>1091.51</v>
      </c>
      <c r="I36" s="45">
        <f t="shared" si="1"/>
        <v>4.452415492537912</v>
      </c>
      <c r="J36" s="45">
        <f t="shared" si="1"/>
        <v>3.83170191109462</v>
      </c>
      <c r="K36" s="20"/>
      <c r="L36" s="21"/>
      <c r="M36" s="21"/>
      <c r="N36" s="21" t="s">
        <v>5</v>
      </c>
      <c r="O36" s="11"/>
    </row>
    <row r="37" spans="1:15" s="11" customFormat="1" ht="19.5">
      <c r="C37" s="11" t="s">
        <v>4</v>
      </c>
      <c r="F37" s="44">
        <v>1539.04</v>
      </c>
      <c r="G37" s="44">
        <v>1584.74</v>
      </c>
      <c r="H37" s="72">
        <v>1625.07</v>
      </c>
      <c r="I37" s="45">
        <f t="shared" si="1"/>
        <v>2.9693835117995664</v>
      </c>
      <c r="J37" s="45">
        <f t="shared" si="1"/>
        <v>2.5448969547054991</v>
      </c>
      <c r="L37" s="21"/>
      <c r="M37" s="21"/>
      <c r="N37" s="21" t="s">
        <v>6</v>
      </c>
    </row>
    <row r="38" spans="1:15" s="12" customFormat="1" ht="19.5">
      <c r="A38" s="12" t="s">
        <v>38</v>
      </c>
      <c r="B38" s="11"/>
      <c r="C38" s="11"/>
      <c r="D38" s="11"/>
      <c r="E38" s="26"/>
      <c r="F38" s="50"/>
      <c r="G38" s="50"/>
      <c r="H38" s="67"/>
      <c r="I38" s="45"/>
      <c r="J38" s="45"/>
      <c r="K38" s="20"/>
      <c r="L38" s="21" t="s">
        <v>39</v>
      </c>
      <c r="M38" s="21"/>
      <c r="N38" s="21"/>
      <c r="O38" s="11"/>
    </row>
    <row r="39" spans="1:15" s="12" customFormat="1" ht="21" customHeight="1">
      <c r="A39" s="21"/>
      <c r="B39" s="21" t="s">
        <v>15</v>
      </c>
      <c r="C39" s="22"/>
      <c r="D39" s="22"/>
      <c r="E39" s="23"/>
      <c r="F39" s="44">
        <v>2504.9</v>
      </c>
      <c r="G39" s="44">
        <v>2805.14</v>
      </c>
      <c r="H39" s="72">
        <v>2968.95</v>
      </c>
      <c r="I39" s="45">
        <f t="shared" si="1"/>
        <v>11.986107229829525</v>
      </c>
      <c r="J39" s="45">
        <f t="shared" si="1"/>
        <v>5.8396372373571355</v>
      </c>
      <c r="K39" s="20"/>
      <c r="L39" s="21"/>
      <c r="M39" s="21" t="s">
        <v>14</v>
      </c>
      <c r="N39" s="21"/>
      <c r="O39" s="11"/>
    </row>
    <row r="40" spans="1:15" s="12" customFormat="1" ht="21" customHeight="1">
      <c r="A40" s="24"/>
      <c r="C40" s="21" t="s">
        <v>3</v>
      </c>
      <c r="D40" s="24"/>
      <c r="E40" s="25"/>
      <c r="F40" s="44">
        <v>2161.35</v>
      </c>
      <c r="G40" s="44">
        <v>2435.69</v>
      </c>
      <c r="H40" s="72">
        <v>2581.9299999999998</v>
      </c>
      <c r="I40" s="45">
        <f t="shared" si="1"/>
        <v>12.692992805422545</v>
      </c>
      <c r="J40" s="45">
        <f t="shared" si="1"/>
        <v>6.004048134204262</v>
      </c>
      <c r="K40" s="20"/>
      <c r="L40" s="21"/>
      <c r="M40" s="21"/>
      <c r="N40" s="21" t="s">
        <v>5</v>
      </c>
      <c r="O40" s="11"/>
    </row>
    <row r="41" spans="1:15" s="12" customFormat="1" ht="21" customHeight="1">
      <c r="A41" s="11"/>
      <c r="C41" s="11" t="s">
        <v>4</v>
      </c>
      <c r="D41" s="11"/>
      <c r="E41" s="26"/>
      <c r="F41" s="44">
        <v>343.55</v>
      </c>
      <c r="G41" s="44">
        <v>369.45</v>
      </c>
      <c r="H41" s="72">
        <v>387.02</v>
      </c>
      <c r="I41" s="45">
        <f t="shared" si="1"/>
        <v>7.5389317421044906</v>
      </c>
      <c r="J41" s="45">
        <f t="shared" si="1"/>
        <v>4.7557179591284324</v>
      </c>
      <c r="K41" s="20"/>
      <c r="L41" s="21"/>
      <c r="M41" s="21"/>
      <c r="N41" s="21" t="s">
        <v>6</v>
      </c>
      <c r="O41" s="11"/>
    </row>
    <row r="42" spans="1:15" s="12" customFormat="1" ht="6" customHeight="1">
      <c r="A42" s="27"/>
      <c r="B42" s="27"/>
      <c r="C42" s="27"/>
      <c r="D42" s="27"/>
      <c r="E42" s="28"/>
      <c r="F42" s="51"/>
      <c r="G42" s="29"/>
      <c r="H42" s="68"/>
      <c r="I42" s="29"/>
      <c r="J42" s="29"/>
      <c r="K42" s="30"/>
      <c r="L42" s="31"/>
      <c r="M42" s="31"/>
      <c r="N42" s="31" t="s">
        <v>6</v>
      </c>
      <c r="O42" s="11"/>
    </row>
    <row r="43" spans="1:15" ht="3.75" customHeight="1">
      <c r="A43" s="9"/>
      <c r="B43" s="9"/>
      <c r="C43" s="9"/>
      <c r="D43" s="9"/>
      <c r="E43" s="9"/>
      <c r="F43" s="52"/>
      <c r="G43" s="9"/>
      <c r="H43" s="69"/>
      <c r="I43" s="9"/>
      <c r="J43" s="9"/>
      <c r="K43" s="9"/>
      <c r="L43" s="32"/>
      <c r="M43" s="32"/>
      <c r="N43" s="32"/>
    </row>
    <row r="44" spans="1:15" s="12" customFormat="1" ht="18" customHeight="1">
      <c r="A44" s="37"/>
      <c r="B44" s="53"/>
      <c r="C44" s="53" t="s">
        <v>48</v>
      </c>
      <c r="D44" s="54" t="s">
        <v>49</v>
      </c>
      <c r="E44" s="37"/>
      <c r="F44" s="11"/>
      <c r="G44" s="11"/>
      <c r="H44" s="66"/>
      <c r="I44" s="11"/>
      <c r="J44" s="11"/>
      <c r="K44" s="11"/>
      <c r="L44" s="21"/>
      <c r="M44" s="21"/>
      <c r="N44" s="21"/>
      <c r="O44" s="11"/>
    </row>
    <row r="45" spans="1:15" s="12" customFormat="1" ht="18" customHeight="1">
      <c r="A45" s="37"/>
      <c r="B45" s="53"/>
      <c r="C45" s="53"/>
      <c r="D45" s="55" t="s">
        <v>9</v>
      </c>
      <c r="E45" s="37"/>
      <c r="F45" s="11"/>
      <c r="G45" s="11"/>
      <c r="H45" s="66"/>
      <c r="I45" s="11"/>
      <c r="J45" s="11"/>
      <c r="K45" s="11"/>
      <c r="L45" s="21"/>
      <c r="M45" s="21"/>
      <c r="N45" s="21"/>
      <c r="O45" s="11"/>
    </row>
    <row r="46" spans="1:15" s="12" customFormat="1" ht="18" customHeight="1">
      <c r="A46" s="37"/>
      <c r="B46" s="53"/>
      <c r="C46" s="53"/>
      <c r="D46" s="55" t="s">
        <v>8</v>
      </c>
      <c r="E46" s="37"/>
      <c r="F46" s="11"/>
      <c r="G46" s="11"/>
      <c r="H46" s="66"/>
      <c r="I46" s="11"/>
      <c r="J46" s="11"/>
      <c r="K46" s="11"/>
      <c r="L46" s="21"/>
      <c r="M46" s="21"/>
      <c r="N46" s="21"/>
      <c r="O46" s="11"/>
    </row>
    <row r="47" spans="1:15" s="12" customFormat="1" ht="18" customHeight="1">
      <c r="A47" s="37"/>
      <c r="B47" s="53"/>
      <c r="C47" s="53" t="s">
        <v>50</v>
      </c>
      <c r="D47" s="54" t="s">
        <v>51</v>
      </c>
      <c r="E47" s="37"/>
      <c r="F47" s="11"/>
      <c r="G47" s="11"/>
      <c r="H47" s="66"/>
      <c r="I47" s="11"/>
      <c r="J47" s="11"/>
      <c r="K47" s="11"/>
      <c r="L47" s="21"/>
      <c r="M47" s="21"/>
      <c r="N47" s="21"/>
      <c r="O47" s="11"/>
    </row>
    <row r="48" spans="1:15" s="12" customFormat="1" ht="18" customHeight="1">
      <c r="A48" s="37"/>
      <c r="B48" s="53"/>
      <c r="C48" s="56"/>
      <c r="D48" s="55" t="s">
        <v>7</v>
      </c>
      <c r="E48" s="37"/>
      <c r="F48" s="11"/>
      <c r="G48" s="11"/>
      <c r="H48" s="66"/>
      <c r="I48" s="11"/>
      <c r="J48" s="11"/>
      <c r="K48" s="11"/>
      <c r="L48" s="21"/>
      <c r="M48" s="21"/>
      <c r="N48" s="21"/>
      <c r="O48" s="11"/>
    </row>
    <row r="49" spans="1:16" s="12" customFormat="1" ht="18" customHeight="1">
      <c r="A49" s="38"/>
      <c r="C49" s="56" t="s">
        <v>52</v>
      </c>
      <c r="D49" s="54" t="s">
        <v>53</v>
      </c>
      <c r="E49" s="38"/>
      <c r="H49" s="70"/>
      <c r="L49" s="33"/>
      <c r="M49" s="33"/>
      <c r="N49" s="21"/>
      <c r="O49" s="11"/>
    </row>
    <row r="50" spans="1:16" s="12" customFormat="1" ht="18" customHeight="1">
      <c r="A50" s="38"/>
      <c r="C50" s="56" t="s">
        <v>54</v>
      </c>
      <c r="D50" s="54" t="s">
        <v>55</v>
      </c>
      <c r="E50" s="38"/>
      <c r="H50" s="70"/>
      <c r="L50" s="33"/>
      <c r="M50" s="33"/>
      <c r="N50" s="21"/>
      <c r="O50" s="11"/>
    </row>
    <row r="51" spans="1:16" s="12" customFormat="1">
      <c r="B51" s="8"/>
      <c r="H51" s="70"/>
      <c r="L51" s="33"/>
      <c r="M51" s="33"/>
      <c r="N51" s="21"/>
      <c r="O51" s="11"/>
    </row>
    <row r="52" spans="1:16" s="12" customFormat="1" ht="19.5">
      <c r="B52" s="36"/>
      <c r="H52" s="70"/>
      <c r="L52" s="33"/>
      <c r="M52" s="33"/>
      <c r="N52" s="21"/>
      <c r="O52" s="11"/>
    </row>
    <row r="53" spans="1:16">
      <c r="L53" s="34"/>
      <c r="M53" s="34"/>
      <c r="N53" s="32"/>
    </row>
    <row r="54" spans="1:16" s="9" customFormat="1">
      <c r="A54" s="8"/>
      <c r="B54" s="8"/>
      <c r="C54" s="8"/>
      <c r="D54" s="8"/>
      <c r="E54" s="8"/>
      <c r="F54" s="8"/>
      <c r="G54" s="8"/>
      <c r="H54" s="59"/>
      <c r="I54" s="8"/>
      <c r="J54" s="8"/>
      <c r="K54" s="8"/>
      <c r="L54" s="34"/>
      <c r="M54" s="34"/>
      <c r="N54" s="32"/>
      <c r="P54" s="8"/>
    </row>
    <row r="55" spans="1:16" s="9" customFormat="1">
      <c r="A55" s="8"/>
      <c r="B55" s="8"/>
      <c r="C55" s="8"/>
      <c r="D55" s="8"/>
      <c r="E55" s="8"/>
      <c r="F55" s="8"/>
      <c r="G55" s="8"/>
      <c r="H55" s="59"/>
      <c r="I55" s="8"/>
      <c r="J55" s="8"/>
      <c r="K55" s="8"/>
      <c r="L55" s="34"/>
      <c r="M55" s="34"/>
      <c r="N55" s="32"/>
      <c r="P55" s="8"/>
    </row>
    <row r="56" spans="1:16" s="9" customFormat="1">
      <c r="A56" s="8"/>
      <c r="B56" s="8"/>
      <c r="C56" s="8"/>
      <c r="D56" s="8"/>
      <c r="E56" s="8"/>
      <c r="F56" s="8"/>
      <c r="G56" s="8"/>
      <c r="H56" s="59"/>
      <c r="I56" s="8"/>
      <c r="J56" s="8"/>
      <c r="K56" s="8"/>
      <c r="L56" s="34"/>
      <c r="M56" s="34"/>
      <c r="N56" s="32"/>
      <c r="P56" s="8"/>
    </row>
    <row r="57" spans="1:16" s="9" customFormat="1">
      <c r="A57" s="8"/>
      <c r="B57" s="8"/>
      <c r="C57" s="8"/>
      <c r="D57" s="8"/>
      <c r="E57" s="8"/>
      <c r="F57" s="8"/>
      <c r="G57" s="8"/>
      <c r="H57" s="59"/>
      <c r="I57" s="8"/>
      <c r="J57" s="8"/>
      <c r="K57" s="8"/>
      <c r="L57" s="34"/>
      <c r="M57" s="34"/>
      <c r="N57" s="32"/>
      <c r="P57" s="8"/>
    </row>
    <row r="58" spans="1:16" s="9" customFormat="1">
      <c r="A58" s="8"/>
      <c r="B58" s="8"/>
      <c r="C58" s="8"/>
      <c r="D58" s="8"/>
      <c r="E58" s="8"/>
      <c r="F58" s="8"/>
      <c r="G58" s="8"/>
      <c r="H58" s="59"/>
      <c r="I58" s="8"/>
      <c r="J58" s="8"/>
      <c r="K58" s="8"/>
      <c r="L58" s="34"/>
      <c r="M58" s="34"/>
      <c r="N58" s="32"/>
      <c r="P58" s="8"/>
    </row>
    <row r="59" spans="1:16" s="9" customFormat="1">
      <c r="A59" s="8"/>
      <c r="B59" s="8"/>
      <c r="C59" s="8"/>
      <c r="D59" s="8"/>
      <c r="E59" s="8"/>
      <c r="F59" s="8"/>
      <c r="G59" s="8"/>
      <c r="H59" s="59"/>
      <c r="I59" s="8"/>
      <c r="J59" s="8"/>
      <c r="K59" s="8"/>
      <c r="L59" s="34"/>
      <c r="M59" s="34"/>
      <c r="N59" s="32"/>
      <c r="P59" s="8"/>
    </row>
    <row r="60" spans="1:16" s="9" customFormat="1">
      <c r="A60" s="8"/>
      <c r="B60" s="8"/>
      <c r="C60" s="8"/>
      <c r="D60" s="8"/>
      <c r="E60" s="8"/>
      <c r="F60" s="8"/>
      <c r="G60" s="8"/>
      <c r="H60" s="59"/>
      <c r="I60" s="8"/>
      <c r="J60" s="8"/>
      <c r="K60" s="8"/>
      <c r="L60" s="34"/>
      <c r="M60" s="34"/>
      <c r="N60" s="32"/>
      <c r="P60" s="8"/>
    </row>
    <row r="61" spans="1:16" s="9" customFormat="1">
      <c r="A61" s="8"/>
      <c r="B61" s="8"/>
      <c r="C61" s="8"/>
      <c r="D61" s="8"/>
      <c r="E61" s="8"/>
      <c r="F61" s="8"/>
      <c r="G61" s="8"/>
      <c r="H61" s="59"/>
      <c r="I61" s="8"/>
      <c r="J61" s="8"/>
      <c r="K61" s="8"/>
      <c r="L61" s="34"/>
      <c r="M61" s="34"/>
      <c r="N61" s="32"/>
      <c r="P61" s="8"/>
    </row>
    <row r="62" spans="1:16" s="9" customFormat="1">
      <c r="A62" s="8"/>
      <c r="B62" s="8"/>
      <c r="C62" s="8"/>
      <c r="D62" s="8"/>
      <c r="E62" s="8"/>
      <c r="F62" s="8"/>
      <c r="G62" s="8"/>
      <c r="H62" s="59"/>
      <c r="I62" s="8"/>
      <c r="J62" s="8"/>
      <c r="K62" s="8"/>
      <c r="L62" s="34"/>
      <c r="M62" s="34"/>
      <c r="N62" s="32"/>
      <c r="P62" s="8"/>
    </row>
    <row r="63" spans="1:16" s="9" customFormat="1">
      <c r="A63" s="8"/>
      <c r="B63" s="8"/>
      <c r="C63" s="8"/>
      <c r="D63" s="8"/>
      <c r="E63" s="8"/>
      <c r="F63" s="8"/>
      <c r="G63" s="8"/>
      <c r="H63" s="59"/>
      <c r="I63" s="8"/>
      <c r="J63" s="8"/>
      <c r="K63" s="8"/>
      <c r="L63" s="34"/>
      <c r="M63" s="34"/>
      <c r="N63" s="32"/>
      <c r="P63" s="8"/>
    </row>
    <row r="64" spans="1:16" s="9" customFormat="1">
      <c r="A64" s="8"/>
      <c r="B64" s="8"/>
      <c r="C64" s="8"/>
      <c r="D64" s="8"/>
      <c r="E64" s="8"/>
      <c r="F64" s="8"/>
      <c r="G64" s="8"/>
      <c r="H64" s="59"/>
      <c r="I64" s="8"/>
      <c r="J64" s="8"/>
      <c r="K64" s="8"/>
      <c r="L64" s="34"/>
      <c r="M64" s="34"/>
      <c r="N64" s="32"/>
      <c r="P64" s="8"/>
    </row>
    <row r="65" spans="1:16" s="9" customFormat="1">
      <c r="A65" s="8"/>
      <c r="B65" s="8"/>
      <c r="C65" s="8"/>
      <c r="D65" s="8"/>
      <c r="E65" s="8"/>
      <c r="F65" s="8"/>
      <c r="G65" s="8"/>
      <c r="H65" s="59"/>
      <c r="I65" s="8"/>
      <c r="J65" s="8"/>
      <c r="K65" s="8"/>
      <c r="L65" s="34"/>
      <c r="M65" s="34"/>
      <c r="N65" s="32"/>
      <c r="P65" s="8"/>
    </row>
    <row r="66" spans="1:16" s="9" customFormat="1">
      <c r="A66" s="8"/>
      <c r="B66" s="8"/>
      <c r="C66" s="8"/>
      <c r="D66" s="8"/>
      <c r="E66" s="8"/>
      <c r="F66" s="8"/>
      <c r="G66" s="8"/>
      <c r="H66" s="59"/>
      <c r="I66" s="8"/>
      <c r="J66" s="8"/>
      <c r="K66" s="8"/>
      <c r="L66" s="34"/>
      <c r="M66" s="34"/>
      <c r="N66" s="32"/>
      <c r="P66" s="8"/>
    </row>
    <row r="67" spans="1:16" s="9" customFormat="1">
      <c r="A67" s="8"/>
      <c r="B67" s="8"/>
      <c r="C67" s="8"/>
      <c r="D67" s="8"/>
      <c r="E67" s="8"/>
      <c r="F67" s="8"/>
      <c r="G67" s="8"/>
      <c r="H67" s="59"/>
      <c r="I67" s="8"/>
      <c r="J67" s="8"/>
      <c r="K67" s="8"/>
      <c r="L67" s="34"/>
      <c r="M67" s="34"/>
      <c r="N67" s="32"/>
      <c r="P67" s="8"/>
    </row>
    <row r="68" spans="1:16" s="9" customFormat="1">
      <c r="A68" s="8"/>
      <c r="B68" s="8"/>
      <c r="C68" s="8"/>
      <c r="D68" s="8"/>
      <c r="E68" s="8"/>
      <c r="F68" s="8"/>
      <c r="G68" s="8"/>
      <c r="H68" s="59"/>
      <c r="I68" s="8"/>
      <c r="J68" s="8"/>
      <c r="K68" s="8"/>
      <c r="L68" s="34"/>
      <c r="M68" s="34"/>
      <c r="N68" s="32"/>
      <c r="P68" s="8"/>
    </row>
    <row r="69" spans="1:16" s="9" customFormat="1">
      <c r="A69" s="8"/>
      <c r="B69" s="8"/>
      <c r="C69" s="8"/>
      <c r="D69" s="8"/>
      <c r="E69" s="8"/>
      <c r="F69" s="8"/>
      <c r="G69" s="8"/>
      <c r="H69" s="59"/>
      <c r="I69" s="8"/>
      <c r="J69" s="8"/>
      <c r="K69" s="8"/>
      <c r="L69" s="34"/>
      <c r="M69" s="34"/>
      <c r="N69" s="32"/>
      <c r="P69" s="8"/>
    </row>
    <row r="70" spans="1:16" s="9" customFormat="1">
      <c r="A70" s="8"/>
      <c r="B70" s="8"/>
      <c r="C70" s="8"/>
      <c r="D70" s="8"/>
      <c r="E70" s="8"/>
      <c r="F70" s="8"/>
      <c r="G70" s="8"/>
      <c r="H70" s="59"/>
      <c r="I70" s="8"/>
      <c r="J70" s="8"/>
      <c r="K70" s="8"/>
      <c r="L70" s="34"/>
      <c r="M70" s="34"/>
      <c r="N70" s="32"/>
      <c r="P70" s="8"/>
    </row>
    <row r="71" spans="1:16" s="9" customFormat="1">
      <c r="A71" s="8"/>
      <c r="B71" s="8"/>
      <c r="C71" s="8"/>
      <c r="D71" s="8"/>
      <c r="E71" s="8"/>
      <c r="F71" s="8"/>
      <c r="G71" s="8"/>
      <c r="H71" s="59"/>
      <c r="I71" s="8"/>
      <c r="J71" s="8"/>
      <c r="K71" s="8"/>
      <c r="L71" s="34"/>
      <c r="M71" s="34"/>
      <c r="N71" s="32"/>
      <c r="P71" s="8"/>
    </row>
    <row r="72" spans="1:16" s="9" customFormat="1">
      <c r="A72" s="8"/>
      <c r="B72" s="8"/>
      <c r="C72" s="8"/>
      <c r="D72" s="8"/>
      <c r="E72" s="8"/>
      <c r="F72" s="8"/>
      <c r="G72" s="8"/>
      <c r="H72" s="59"/>
      <c r="I72" s="8"/>
      <c r="J72" s="8"/>
      <c r="K72" s="8"/>
      <c r="L72" s="34"/>
      <c r="M72" s="34"/>
      <c r="N72" s="32"/>
      <c r="P72" s="8"/>
    </row>
    <row r="73" spans="1:16" s="9" customFormat="1">
      <c r="A73" s="8"/>
      <c r="B73" s="8"/>
      <c r="C73" s="8"/>
      <c r="D73" s="8"/>
      <c r="E73" s="8"/>
      <c r="F73" s="8"/>
      <c r="G73" s="8"/>
      <c r="H73" s="59"/>
      <c r="I73" s="8"/>
      <c r="J73" s="8"/>
      <c r="K73" s="8"/>
      <c r="L73" s="34"/>
      <c r="M73" s="34"/>
      <c r="N73" s="32"/>
      <c r="P73" s="8"/>
    </row>
    <row r="74" spans="1:16" s="9" customFormat="1">
      <c r="A74" s="8"/>
      <c r="B74" s="8"/>
      <c r="C74" s="8"/>
      <c r="D74" s="8"/>
      <c r="E74" s="8"/>
      <c r="F74" s="8"/>
      <c r="G74" s="8"/>
      <c r="H74" s="59"/>
      <c r="I74" s="8"/>
      <c r="J74" s="8"/>
      <c r="K74" s="8"/>
      <c r="L74" s="34"/>
      <c r="M74" s="34"/>
      <c r="N74" s="32"/>
      <c r="P74" s="8"/>
    </row>
    <row r="75" spans="1:16" s="9" customFormat="1">
      <c r="A75" s="8"/>
      <c r="B75" s="8"/>
      <c r="C75" s="8"/>
      <c r="D75" s="8"/>
      <c r="E75" s="8"/>
      <c r="F75" s="8"/>
      <c r="G75" s="8"/>
      <c r="H75" s="59"/>
      <c r="I75" s="8"/>
      <c r="J75" s="8"/>
      <c r="K75" s="8"/>
      <c r="L75" s="34"/>
      <c r="M75" s="34"/>
      <c r="N75" s="32"/>
      <c r="P75" s="8"/>
    </row>
    <row r="76" spans="1:16" s="9" customFormat="1">
      <c r="A76" s="8"/>
      <c r="B76" s="8"/>
      <c r="C76" s="8"/>
      <c r="D76" s="8"/>
      <c r="E76" s="8"/>
      <c r="F76" s="8"/>
      <c r="G76" s="8"/>
      <c r="H76" s="59"/>
      <c r="I76" s="8"/>
      <c r="J76" s="8"/>
      <c r="K76" s="8"/>
      <c r="L76" s="34"/>
      <c r="M76" s="34"/>
      <c r="N76" s="32"/>
      <c r="P76" s="8"/>
    </row>
    <row r="77" spans="1:16" s="9" customFormat="1">
      <c r="A77" s="8"/>
      <c r="B77" s="8"/>
      <c r="C77" s="8"/>
      <c r="D77" s="8"/>
      <c r="E77" s="8"/>
      <c r="F77" s="8"/>
      <c r="G77" s="8"/>
      <c r="H77" s="59"/>
      <c r="I77" s="8"/>
      <c r="J77" s="8"/>
      <c r="K77" s="8"/>
      <c r="L77" s="34"/>
      <c r="M77" s="34"/>
      <c r="N77" s="32"/>
      <c r="P77" s="8"/>
    </row>
    <row r="78" spans="1:16" s="9" customFormat="1">
      <c r="A78" s="8"/>
      <c r="B78" s="8"/>
      <c r="C78" s="8"/>
      <c r="D78" s="8"/>
      <c r="E78" s="8"/>
      <c r="F78" s="8"/>
      <c r="G78" s="8"/>
      <c r="H78" s="59"/>
      <c r="I78" s="8"/>
      <c r="J78" s="8"/>
      <c r="K78" s="8"/>
      <c r="L78" s="34"/>
      <c r="M78" s="34"/>
      <c r="N78" s="32"/>
      <c r="P78" s="8"/>
    </row>
    <row r="79" spans="1:16" s="9" customFormat="1">
      <c r="A79" s="8"/>
      <c r="B79" s="8"/>
      <c r="C79" s="8"/>
      <c r="D79" s="8"/>
      <c r="E79" s="8"/>
      <c r="F79" s="8"/>
      <c r="G79" s="8"/>
      <c r="H79" s="59"/>
      <c r="I79" s="8"/>
      <c r="J79" s="8"/>
      <c r="K79" s="8"/>
      <c r="L79" s="34"/>
      <c r="M79" s="34"/>
      <c r="N79" s="32"/>
      <c r="P79" s="8"/>
    </row>
    <row r="80" spans="1:16" s="9" customFormat="1">
      <c r="A80" s="8"/>
      <c r="B80" s="8"/>
      <c r="C80" s="8"/>
      <c r="D80" s="8"/>
      <c r="E80" s="8"/>
      <c r="F80" s="8"/>
      <c r="G80" s="8"/>
      <c r="H80" s="59"/>
      <c r="I80" s="8"/>
      <c r="J80" s="8"/>
      <c r="K80" s="8"/>
      <c r="L80" s="34"/>
      <c r="M80" s="34"/>
      <c r="N80" s="32"/>
      <c r="P80" s="8"/>
    </row>
    <row r="81" spans="1:16" s="9" customFormat="1">
      <c r="A81" s="8"/>
      <c r="B81" s="8"/>
      <c r="C81" s="8"/>
      <c r="D81" s="8"/>
      <c r="E81" s="8"/>
      <c r="F81" s="8"/>
      <c r="G81" s="8"/>
      <c r="H81" s="59"/>
      <c r="I81" s="8"/>
      <c r="J81" s="8"/>
      <c r="K81" s="8"/>
      <c r="L81" s="34"/>
      <c r="M81" s="34"/>
      <c r="N81" s="32"/>
      <c r="P81" s="8"/>
    </row>
    <row r="82" spans="1:16" s="9" customFormat="1">
      <c r="A82" s="8"/>
      <c r="B82" s="8"/>
      <c r="C82" s="8"/>
      <c r="D82" s="8"/>
      <c r="E82" s="8"/>
      <c r="F82" s="8"/>
      <c r="G82" s="8"/>
      <c r="H82" s="59"/>
      <c r="I82" s="8"/>
      <c r="J82" s="8"/>
      <c r="K82" s="8"/>
      <c r="L82" s="34"/>
      <c r="M82" s="34"/>
      <c r="N82" s="32"/>
      <c r="P82" s="8"/>
    </row>
    <row r="83" spans="1:16" s="9" customFormat="1">
      <c r="A83" s="8"/>
      <c r="B83" s="8"/>
      <c r="C83" s="8"/>
      <c r="D83" s="8"/>
      <c r="E83" s="8"/>
      <c r="F83" s="8"/>
      <c r="G83" s="8"/>
      <c r="H83" s="59"/>
      <c r="I83" s="8"/>
      <c r="J83" s="8"/>
      <c r="K83" s="8"/>
      <c r="L83" s="34"/>
      <c r="M83" s="34"/>
      <c r="N83" s="32"/>
      <c r="P83" s="8"/>
    </row>
    <row r="84" spans="1:16" s="9" customFormat="1">
      <c r="A84" s="8"/>
      <c r="B84" s="8"/>
      <c r="C84" s="8"/>
      <c r="D84" s="8"/>
      <c r="E84" s="8"/>
      <c r="F84" s="8"/>
      <c r="G84" s="8"/>
      <c r="H84" s="59"/>
      <c r="I84" s="8"/>
      <c r="J84" s="8"/>
      <c r="K84" s="8"/>
      <c r="L84" s="34"/>
      <c r="M84" s="34"/>
      <c r="N84" s="32"/>
      <c r="P84" s="8"/>
    </row>
    <row r="85" spans="1:16" s="9" customFormat="1">
      <c r="A85" s="8"/>
      <c r="B85" s="8"/>
      <c r="C85" s="8"/>
      <c r="D85" s="8"/>
      <c r="E85" s="8"/>
      <c r="F85" s="8"/>
      <c r="G85" s="8"/>
      <c r="H85" s="59"/>
      <c r="I85" s="8"/>
      <c r="J85" s="8"/>
      <c r="K85" s="8"/>
      <c r="L85" s="34"/>
      <c r="M85" s="34"/>
      <c r="N85" s="32"/>
      <c r="P85" s="8"/>
    </row>
    <row r="86" spans="1:16" s="9" customFormat="1">
      <c r="A86" s="8"/>
      <c r="B86" s="8"/>
      <c r="C86" s="8"/>
      <c r="D86" s="8"/>
      <c r="E86" s="8"/>
      <c r="F86" s="8"/>
      <c r="G86" s="8"/>
      <c r="H86" s="59"/>
      <c r="I86" s="8"/>
      <c r="J86" s="8"/>
      <c r="K86" s="8"/>
      <c r="L86" s="34"/>
      <c r="M86" s="34"/>
      <c r="N86" s="32"/>
      <c r="P86" s="8"/>
    </row>
    <row r="87" spans="1:16" s="9" customFormat="1">
      <c r="A87" s="8"/>
      <c r="B87" s="8"/>
      <c r="C87" s="8"/>
      <c r="D87" s="8"/>
      <c r="E87" s="8"/>
      <c r="F87" s="8"/>
      <c r="G87" s="8"/>
      <c r="H87" s="59"/>
      <c r="I87" s="8"/>
      <c r="J87" s="8"/>
      <c r="K87" s="8"/>
      <c r="L87" s="34"/>
      <c r="M87" s="34"/>
      <c r="N87" s="32"/>
      <c r="P87" s="8"/>
    </row>
    <row r="88" spans="1:16" s="9" customFormat="1">
      <c r="A88" s="8"/>
      <c r="B88" s="8"/>
      <c r="C88" s="8"/>
      <c r="D88" s="8"/>
      <c r="E88" s="8"/>
      <c r="F88" s="8"/>
      <c r="G88" s="8"/>
      <c r="H88" s="59"/>
      <c r="I88" s="8"/>
      <c r="J88" s="8"/>
      <c r="K88" s="8"/>
      <c r="L88" s="34"/>
      <c r="M88" s="34"/>
      <c r="N88" s="32"/>
      <c r="P88" s="8"/>
    </row>
    <row r="89" spans="1:16" s="9" customFormat="1">
      <c r="A89" s="8"/>
      <c r="B89" s="8"/>
      <c r="C89" s="8"/>
      <c r="D89" s="8"/>
      <c r="E89" s="8"/>
      <c r="F89" s="8"/>
      <c r="G89" s="8"/>
      <c r="H89" s="59"/>
      <c r="I89" s="8"/>
      <c r="J89" s="8"/>
      <c r="K89" s="8"/>
      <c r="L89" s="34"/>
      <c r="M89" s="34"/>
      <c r="N89" s="32"/>
      <c r="P89" s="8"/>
    </row>
    <row r="90" spans="1:16" s="9" customFormat="1">
      <c r="A90" s="8"/>
      <c r="B90" s="8"/>
      <c r="C90" s="8"/>
      <c r="D90" s="8"/>
      <c r="E90" s="8"/>
      <c r="F90" s="8"/>
      <c r="G90" s="8"/>
      <c r="H90" s="59"/>
      <c r="I90" s="8"/>
      <c r="J90" s="8"/>
      <c r="K90" s="8"/>
      <c r="L90" s="34"/>
      <c r="M90" s="34"/>
      <c r="N90" s="32"/>
      <c r="P90" s="8"/>
    </row>
    <row r="91" spans="1:16" s="9" customFormat="1">
      <c r="A91" s="8"/>
      <c r="B91" s="8"/>
      <c r="C91" s="8"/>
      <c r="D91" s="8"/>
      <c r="E91" s="8"/>
      <c r="F91" s="8"/>
      <c r="G91" s="8"/>
      <c r="H91" s="59"/>
      <c r="I91" s="8"/>
      <c r="J91" s="8"/>
      <c r="K91" s="8"/>
      <c r="L91" s="34"/>
      <c r="M91" s="34"/>
      <c r="N91" s="32"/>
      <c r="P91" s="8"/>
    </row>
    <row r="92" spans="1:16" s="9" customFormat="1">
      <c r="A92" s="8"/>
      <c r="B92" s="8"/>
      <c r="C92" s="8"/>
      <c r="D92" s="8"/>
      <c r="E92" s="8"/>
      <c r="F92" s="8"/>
      <c r="G92" s="8"/>
      <c r="H92" s="59"/>
      <c r="I92" s="8"/>
      <c r="J92" s="8"/>
      <c r="K92" s="8"/>
      <c r="L92" s="34"/>
      <c r="M92" s="34"/>
      <c r="N92" s="32"/>
      <c r="P92" s="8"/>
    </row>
    <row r="93" spans="1:16" s="9" customFormat="1">
      <c r="A93" s="8"/>
      <c r="B93" s="8"/>
      <c r="C93" s="8"/>
      <c r="D93" s="8"/>
      <c r="E93" s="8"/>
      <c r="F93" s="8"/>
      <c r="G93" s="8"/>
      <c r="H93" s="59"/>
      <c r="I93" s="8"/>
      <c r="J93" s="8"/>
      <c r="K93" s="8"/>
      <c r="L93" s="34"/>
      <c r="M93" s="34"/>
      <c r="N93" s="32"/>
      <c r="P93" s="8"/>
    </row>
    <row r="94" spans="1:16" s="9" customFormat="1">
      <c r="A94" s="8"/>
      <c r="B94" s="8"/>
      <c r="C94" s="8"/>
      <c r="D94" s="8"/>
      <c r="E94" s="8"/>
      <c r="F94" s="8"/>
      <c r="G94" s="8"/>
      <c r="H94" s="59"/>
      <c r="I94" s="8"/>
      <c r="J94" s="8"/>
      <c r="K94" s="8"/>
      <c r="L94" s="34"/>
      <c r="M94" s="34"/>
      <c r="N94" s="32"/>
      <c r="P94" s="8"/>
    </row>
    <row r="95" spans="1:16" s="9" customFormat="1">
      <c r="A95" s="8"/>
      <c r="B95" s="8"/>
      <c r="C95" s="8"/>
      <c r="D95" s="8"/>
      <c r="E95" s="8"/>
      <c r="F95" s="8"/>
      <c r="G95" s="8"/>
      <c r="H95" s="59"/>
      <c r="I95" s="8"/>
      <c r="J95" s="8"/>
      <c r="K95" s="8"/>
      <c r="L95" s="34"/>
      <c r="M95" s="34"/>
      <c r="N95" s="32"/>
      <c r="P95" s="8"/>
    </row>
    <row r="96" spans="1:16" s="9" customFormat="1">
      <c r="A96" s="8"/>
      <c r="B96" s="8"/>
      <c r="C96" s="8"/>
      <c r="D96" s="8"/>
      <c r="E96" s="8"/>
      <c r="F96" s="8"/>
      <c r="G96" s="8"/>
      <c r="H96" s="59"/>
      <c r="I96" s="8"/>
      <c r="J96" s="8"/>
      <c r="K96" s="8"/>
      <c r="L96" s="34"/>
      <c r="M96" s="34"/>
      <c r="N96" s="32"/>
      <c r="P96" s="8"/>
    </row>
    <row r="97" spans="1:16" s="9" customFormat="1">
      <c r="A97" s="8"/>
      <c r="B97" s="8"/>
      <c r="C97" s="8"/>
      <c r="D97" s="8"/>
      <c r="E97" s="8"/>
      <c r="F97" s="8"/>
      <c r="G97" s="8"/>
      <c r="H97" s="59"/>
      <c r="I97" s="8"/>
      <c r="J97" s="8"/>
      <c r="K97" s="8"/>
      <c r="L97" s="34"/>
      <c r="M97" s="34"/>
      <c r="N97" s="32"/>
      <c r="P97" s="8"/>
    </row>
    <row r="98" spans="1:16" s="9" customFormat="1">
      <c r="A98" s="8"/>
      <c r="B98" s="8"/>
      <c r="C98" s="8"/>
      <c r="D98" s="8"/>
      <c r="E98" s="8"/>
      <c r="F98" s="8"/>
      <c r="G98" s="8"/>
      <c r="H98" s="59"/>
      <c r="I98" s="8"/>
      <c r="J98" s="8"/>
      <c r="K98" s="8"/>
      <c r="L98" s="34"/>
      <c r="M98" s="34"/>
      <c r="N98" s="32"/>
      <c r="P98" s="8"/>
    </row>
    <row r="99" spans="1:16" s="9" customFormat="1">
      <c r="A99" s="8"/>
      <c r="B99" s="8"/>
      <c r="C99" s="8"/>
      <c r="D99" s="8"/>
      <c r="E99" s="8"/>
      <c r="F99" s="8"/>
      <c r="G99" s="8"/>
      <c r="H99" s="59"/>
      <c r="I99" s="8"/>
      <c r="J99" s="8"/>
      <c r="K99" s="8"/>
      <c r="L99" s="34"/>
      <c r="M99" s="34"/>
      <c r="N99" s="32"/>
      <c r="P99" s="8"/>
    </row>
    <row r="100" spans="1:16" s="9" customFormat="1">
      <c r="A100" s="8"/>
      <c r="B100" s="8"/>
      <c r="C100" s="8"/>
      <c r="D100" s="8"/>
      <c r="E100" s="8"/>
      <c r="F100" s="8"/>
      <c r="G100" s="8"/>
      <c r="H100" s="59"/>
      <c r="I100" s="8"/>
      <c r="J100" s="8"/>
      <c r="K100" s="8"/>
      <c r="L100" s="34"/>
      <c r="M100" s="34"/>
      <c r="N100" s="32"/>
      <c r="P100" s="8"/>
    </row>
    <row r="101" spans="1:16" s="9" customFormat="1">
      <c r="A101" s="8"/>
      <c r="B101" s="8"/>
      <c r="C101" s="8"/>
      <c r="D101" s="8"/>
      <c r="E101" s="8"/>
      <c r="F101" s="8"/>
      <c r="G101" s="8"/>
      <c r="H101" s="59"/>
      <c r="I101" s="8"/>
      <c r="J101" s="8"/>
      <c r="K101" s="8"/>
      <c r="L101" s="34"/>
      <c r="M101" s="34"/>
      <c r="N101" s="32"/>
      <c r="P101" s="8"/>
    </row>
    <row r="102" spans="1:16" s="9" customFormat="1">
      <c r="A102" s="8"/>
      <c r="B102" s="8"/>
      <c r="C102" s="8"/>
      <c r="D102" s="8"/>
      <c r="E102" s="8"/>
      <c r="F102" s="8"/>
      <c r="G102" s="8"/>
      <c r="H102" s="59"/>
      <c r="I102" s="8"/>
      <c r="J102" s="8"/>
      <c r="K102" s="8"/>
      <c r="L102" s="34"/>
      <c r="M102" s="34"/>
      <c r="N102" s="32"/>
      <c r="P102" s="8"/>
    </row>
  </sheetData>
  <mergeCells count="8">
    <mergeCell ref="A4:E6"/>
    <mergeCell ref="L4:N6"/>
    <mergeCell ref="I4:J4"/>
    <mergeCell ref="I5:J5"/>
    <mergeCell ref="A29:E31"/>
    <mergeCell ref="I29:J29"/>
    <mergeCell ref="L29:N31"/>
    <mergeCell ref="I30:J30"/>
  </mergeCells>
  <phoneticPr fontId="0" type="noConversion"/>
  <pageMargins left="0.43307086614173229" right="0.23622047244094488" top="0.74803149606299213" bottom="0.7480314960629921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2</vt:i4>
      </vt:variant>
      <vt:variant>
        <vt:lpstr>ช่วงที่มีชื่อ</vt:lpstr>
      </vt:variant>
      <vt:variant>
        <vt:i4>2</vt:i4>
      </vt:variant>
    </vt:vector>
  </HeadingPairs>
  <TitlesOfParts>
    <vt:vector size="4" baseType="lpstr">
      <vt:lpstr>T-17.1</vt:lpstr>
      <vt:lpstr>T-17.2</vt:lpstr>
      <vt:lpstr>'T-17.1'!Print_Area</vt:lpstr>
      <vt:lpstr>'T-17.2'!Print_Area</vt:lpstr>
    </vt:vector>
  </TitlesOfParts>
  <Company>Raja Image Co.,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Acer</cp:lastModifiedBy>
  <cp:lastPrinted>2017-09-07T16:36:23Z</cp:lastPrinted>
  <dcterms:created xsi:type="dcterms:W3CDTF">1997-06-13T10:07:54Z</dcterms:created>
  <dcterms:modified xsi:type="dcterms:W3CDTF">2017-10-31T14:05:48Z</dcterms:modified>
</cp:coreProperties>
</file>