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4 สถิติการค้าและราคา\"/>
    </mc:Choice>
  </mc:AlternateContent>
  <bookViews>
    <workbookView xWindow="0" yWindow="0" windowWidth="20490" windowHeight="7395"/>
  </bookViews>
  <sheets>
    <sheet name="T-14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/>
  <c r="M10" i="1"/>
  <c r="K11" i="1"/>
  <c r="L11" i="1"/>
  <c r="M11" i="1"/>
  <c r="K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M19" i="1"/>
  <c r="K20" i="1"/>
  <c r="L20" i="1"/>
  <c r="M20" i="1"/>
  <c r="K21" i="1"/>
  <c r="M21" i="1"/>
  <c r="K22" i="1"/>
  <c r="L22" i="1"/>
  <c r="M22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</calcChain>
</file>

<file path=xl/sharedStrings.xml><?xml version="1.0" encoding="utf-8"?>
<sst xmlns="http://schemas.openxmlformats.org/spreadsheetml/2006/main" count="99" uniqueCount="90">
  <si>
    <t>ดัชนีราคาผู้บริโภคพื้นฐาน</t>
  </si>
  <si>
    <t xml:space="preserve">     พลังงาน</t>
  </si>
  <si>
    <t xml:space="preserve">     อาหารสด</t>
  </si>
  <si>
    <t>กลุ่มอาหารสดและพลังงาน</t>
  </si>
  <si>
    <t>หมวดอื่น ๆ ไม่ใช่อาหาร และเครื่องดื่ม</t>
  </si>
  <si>
    <t>Source:   Bureau of Trade and Economic Indices, Office of the Permanent Secretary, Ministry of Commerce</t>
  </si>
  <si>
    <t xml:space="preserve">    ที่มา:  สำนักดัชนีเศรษฐกิจการค้า  สำนักงานปลัดกระทรวง  กระทรวงพาณิชย์</t>
  </si>
  <si>
    <t>หมวดยาสูบและเครื่องดื่มมีแอลกอฮอล์</t>
  </si>
  <si>
    <t>1/   The core consumer price index excludes raw food and energy items from the consumer price index basket.</t>
  </si>
  <si>
    <t xml:space="preserve">  1/    ดัชนีราคาผู้บริโภคทั่วไป ที่หักรวมรายการสินค้ากลุ่มอาหารสดและพลังงาน</t>
  </si>
  <si>
    <t>หมวดการบันเทิงการอ่าน การศึกษา และการศาสนา</t>
  </si>
  <si>
    <t xml:space="preserve">     การสื่อสาร</t>
  </si>
  <si>
    <t>Energy</t>
  </si>
  <si>
    <t>พลังงาน</t>
  </si>
  <si>
    <t xml:space="preserve">     ยานพาหนะและน้ำมันเชื้อเพลิง</t>
  </si>
  <si>
    <t>Raw food</t>
  </si>
  <si>
    <t>อาหารสด</t>
  </si>
  <si>
    <t xml:space="preserve">     ค่าโดยสารสาธารณะ</t>
  </si>
  <si>
    <t>Raw food and energy</t>
  </si>
  <si>
    <t>กลุ่มอาหารสด และพลังงาน</t>
  </si>
  <si>
    <t>หมวดพาหนะ การขนส่ง และการสื่อสาร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</si>
  <si>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</si>
  <si>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2"/>
        <rFont val="TH SarabunPSK"/>
        <family val="2"/>
      </rPr>
      <t>1/</t>
    </r>
  </si>
  <si>
    <t>หมวดการตรวจรักษาและบริการส่วนบุคคล</t>
  </si>
  <si>
    <t>Tobacco and alcoholic beverages</t>
  </si>
  <si>
    <t>หมวดยาสูบ และเครื่องดื่มมีแอลกอฮอล์</t>
  </si>
  <si>
    <t>หมวดเคหสถาน</t>
  </si>
  <si>
    <t>Recreation and education</t>
  </si>
  <si>
    <t>หมวดการบันเทิง การอ่าน และการศึกษา</t>
  </si>
  <si>
    <t>หมวดเครื่องนุ่งห่มและรองเท้า</t>
  </si>
  <si>
    <t>Transportation and communication</t>
  </si>
  <si>
    <t xml:space="preserve">     อาหารบริโภค-นอกบ้าน</t>
  </si>
  <si>
    <t>Medical and personal care</t>
  </si>
  <si>
    <t xml:space="preserve">            -</t>
  </si>
  <si>
    <t>หมวดการตรวจรักษา และบริการส่วนบุคคล</t>
  </si>
  <si>
    <t xml:space="preserve">     อาหารบริโภค-ในบ้าน</t>
  </si>
  <si>
    <t>Housing and furnishing</t>
  </si>
  <si>
    <t xml:space="preserve">     อาหารสำเร็จรูป</t>
  </si>
  <si>
    <t>Apparel and footware</t>
  </si>
  <si>
    <t>หมวดเครื่องนุ่งห่ม และรองเท้า</t>
  </si>
  <si>
    <t xml:space="preserve">     เครื่องดื่มไม่มีแอลกอฮอล์</t>
  </si>
  <si>
    <t>Non-food and beverages</t>
  </si>
  <si>
    <t>หมวดอื่นๆ ไม่ใช่อาหารและเครื่องดื่ม</t>
  </si>
  <si>
    <t xml:space="preserve">     เครื่องประกอบอาหาร</t>
  </si>
  <si>
    <t>Food away from home</t>
  </si>
  <si>
    <t>อาหารบริโภค-นอกบ้าน</t>
  </si>
  <si>
    <t xml:space="preserve">     ผักและผลไม้</t>
  </si>
  <si>
    <t>Prepared food at home</t>
  </si>
  <si>
    <t>อาหารบริโภค-ในบ้าน</t>
  </si>
  <si>
    <t xml:space="preserve">     ไข่และผลิตภัณฑ์นม</t>
  </si>
  <si>
    <t>Non-alcoholic beverages</t>
  </si>
  <si>
    <t>เครื่องดื่มไม่มีแอลกอฮอล์</t>
  </si>
  <si>
    <t xml:space="preserve">     ปลาและสัตว์น้ำ</t>
  </si>
  <si>
    <t>Seasonings and condiments</t>
  </si>
  <si>
    <t>เครื่องประกอบอาหาร</t>
  </si>
  <si>
    <t xml:space="preserve">          เป็ด ไก่</t>
  </si>
  <si>
    <t>Vegetables and fruits</t>
  </si>
  <si>
    <t>ผัก และผลไม้</t>
  </si>
  <si>
    <t xml:space="preserve">          เนื้อสัตว์</t>
  </si>
  <si>
    <t>Eggs and dairy products</t>
  </si>
  <si>
    <t>ไข่ และผลิตภัณฑ์นม</t>
  </si>
  <si>
    <t xml:space="preserve">     เนื้อสัตว์ เป็ดไก่ และสัตว์น้ำ</t>
  </si>
  <si>
    <t>Meat, poultry and fish</t>
  </si>
  <si>
    <t>เนื้อสัตว์ เป็ดไก่ และสัตว์น้ำ</t>
  </si>
  <si>
    <t xml:space="preserve">     ข้าว  แป้งและผลิตภัณฑ์จากแป้ง</t>
  </si>
  <si>
    <t>Rice flour and cereal products</t>
  </si>
  <si>
    <t>ข้าว แป้ง และผลิตภัณฑ์จากแป้ง</t>
  </si>
  <si>
    <t>หมวดอาหารและเครื่องดื่มไม่มีแอลกอฮอล์</t>
  </si>
  <si>
    <t>Food and beverages</t>
  </si>
  <si>
    <t>หมวดอาหารและเครื่องดื่ม</t>
  </si>
  <si>
    <t xml:space="preserve">          รวมทุกรายการ</t>
  </si>
  <si>
    <t>General consumer price index</t>
  </si>
  <si>
    <t>ดัชนีราคาผู้บริโภคทั่วไป</t>
  </si>
  <si>
    <t>(2016)</t>
  </si>
  <si>
    <t>(2015)</t>
  </si>
  <si>
    <t>(2014)</t>
  </si>
  <si>
    <t>(2013)</t>
  </si>
  <si>
    <t>Weight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</si>
  <si>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</si>
  <si>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</si>
  <si>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</si>
  <si>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</si>
  <si>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</si>
  <si>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</si>
  <si>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</si>
  <si>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</si>
  <si>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General Consumer Price Index by Commodity Group: 2013 - 2016</t>
  </si>
  <si>
    <t>Table</t>
  </si>
  <si>
    <t>ดัชนีราคาผู้บริโภคทั่วไป จำแนกตามหมวดสินค้า พ.ศ. 2556 - 2559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</si>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</sst>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\ \ \ \ __"/>
    <numFmt numFmtId="189" formatCode="_(* #,##0.0_);_(* \(#,##0.0\);_(* &quot;-&quot;??_);_(@_)"/>
    <numFmt numFmtId="190" formatCode="0.0\ \ \ \ \ "/>
    <numFmt numFmtId="191" formatCode="0.0\ \ \ \ 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color rgb="FFFF0000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187" fontId="1" fillId="0" borderId="0" xfId="0" applyNumberFormat="1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Border="1"/>
    <xf numFmtId="188" fontId="3" fillId="0" borderId="0" xfId="0" applyNumberFormat="1" applyFont="1"/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187" fontId="5" fillId="0" borderId="0" xfId="0" applyNumberFormat="1" applyFont="1"/>
    <xf numFmtId="0" fontId="5" fillId="0" borderId="0" xfId="0" applyFont="1" applyBorder="1"/>
    <xf numFmtId="0" fontId="1" fillId="0" borderId="0" xfId="0" applyFont="1" applyBorder="1" applyAlignment="1">
      <alignment vertical="center"/>
    </xf>
    <xf numFmtId="189" fontId="1" fillId="0" borderId="0" xfId="1" applyNumberFormat="1" applyFont="1" applyBorder="1" applyAlignment="1">
      <alignment vertical="center"/>
    </xf>
    <xf numFmtId="190" fontId="1" fillId="0" borderId="3" xfId="1" applyNumberFormat="1" applyFont="1" applyBorder="1" applyAlignment="1">
      <alignment vertical="center"/>
    </xf>
    <xf numFmtId="190" fontId="1" fillId="0" borderId="4" xfId="1" applyNumberFormat="1" applyFont="1" applyBorder="1" applyAlignment="1">
      <alignment vertical="center"/>
    </xf>
    <xf numFmtId="190" fontId="1" fillId="0" borderId="4" xfId="0" applyNumberFormat="1" applyFont="1" applyBorder="1" applyAlignment="1">
      <alignment vertical="center"/>
    </xf>
    <xf numFmtId="190" fontId="1" fillId="0" borderId="4" xfId="0" applyNumberFormat="1" applyFont="1" applyBorder="1" applyAlignment="1"/>
    <xf numFmtId="0" fontId="7" fillId="0" borderId="0" xfId="0" applyFont="1" applyBorder="1" applyAlignment="1">
      <alignment vertical="center"/>
    </xf>
    <xf numFmtId="191" fontId="7" fillId="0" borderId="3" xfId="1" applyNumberFormat="1" applyFont="1" applyBorder="1" applyAlignment="1">
      <alignment vertical="center"/>
    </xf>
    <xf numFmtId="191" fontId="7" fillId="0" borderId="4" xfId="1" applyNumberFormat="1" applyFont="1" applyBorder="1" applyAlignment="1">
      <alignment vertical="center"/>
    </xf>
    <xf numFmtId="191" fontId="7" fillId="0" borderId="4" xfId="0" applyNumberFormat="1" applyFont="1" applyBorder="1" applyAlignment="1">
      <alignment vertical="center"/>
    </xf>
    <xf numFmtId="191" fontId="7" fillId="0" borderId="4" xfId="0" applyNumberFormat="1" applyFont="1" applyBorder="1" applyAlignme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91" fontId="7" fillId="0" borderId="3" xfId="0" applyNumberFormat="1" applyFont="1" applyBorder="1" applyAlignment="1"/>
    <xf numFmtId="0" fontId="7" fillId="0" borderId="0" xfId="0" applyFont="1"/>
    <xf numFmtId="190" fontId="1" fillId="0" borderId="4" xfId="1" quotePrefix="1" applyNumberFormat="1" applyFont="1" applyBorder="1" applyAlignment="1">
      <alignment vertical="center"/>
    </xf>
    <xf numFmtId="187" fontId="7" fillId="0" borderId="0" xfId="0" applyNumberFormat="1" applyFont="1"/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10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36</xdr:row>
      <xdr:rowOff>66675</xdr:rowOff>
    </xdr:from>
    <xdr:to>
      <xdr:col>28</xdr:col>
      <xdr:colOff>0</xdr:colOff>
      <xdr:row>38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7068800" y="10010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190500</xdr:colOff>
      <xdr:row>38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18011775" y="0"/>
          <a:ext cx="1409700" cy="7162800"/>
          <a:chOff x="950" y="0"/>
          <a:chExt cx="79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</xdr:col>
      <xdr:colOff>647699</xdr:colOff>
      <xdr:row>40</xdr:row>
      <xdr:rowOff>171450</xdr:rowOff>
    </xdr:from>
    <xdr:to>
      <xdr:col>11</xdr:col>
      <xdr:colOff>200025</xdr:colOff>
      <xdr:row>46</xdr:row>
      <xdr:rowOff>66675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3657599" y="11220450"/>
          <a:ext cx="3248026" cy="15525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ดัชนีต้องสอดคล้องกับตาราง 14.8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Normal="100" workbookViewId="0">
      <selection activeCell="R30" sqref="R30"/>
    </sheetView>
  </sheetViews>
  <sheetFormatPr defaultRowHeight="15.75" x14ac:dyDescent="0.25"/>
  <cols>
    <col min="1" max="1" width="1.28515625" style="1" customWidth="1"/>
    <col min="2" max="2" width="1" style="1" customWidth="1"/>
    <col min="3" max="3" width="3.140625" style="1" customWidth="1"/>
    <col min="4" max="4" width="5.28515625" style="1" customWidth="1"/>
    <col min="5" max="5" width="21" style="1" customWidth="1"/>
    <col min="6" max="6" width="10.5703125" style="1" customWidth="1"/>
    <col min="7" max="10" width="9.85546875" style="1" customWidth="1"/>
    <col min="11" max="13" width="9.85546875" style="2" customWidth="1"/>
    <col min="14" max="15" width="0.85546875" style="2" customWidth="1"/>
    <col min="16" max="16" width="1" style="1" customWidth="1"/>
    <col min="17" max="18" width="26.5703125" style="1" customWidth="1"/>
    <col min="19" max="19" width="29.85546875" style="1" customWidth="1"/>
    <col min="20" max="259" width="9.140625" style="1"/>
    <col min="260" max="260" width="1.28515625" style="1" customWidth="1"/>
    <col min="261" max="261" width="1" style="1" customWidth="1"/>
    <col min="262" max="262" width="3.140625" style="1" customWidth="1"/>
    <col min="263" max="263" width="5.28515625" style="1" customWidth="1"/>
    <col min="264" max="264" width="21" style="1" customWidth="1"/>
    <col min="265" max="265" width="10.5703125" style="1" customWidth="1"/>
    <col min="266" max="272" width="9.85546875" style="1" customWidth="1"/>
    <col min="273" max="274" width="0.85546875" style="1" customWidth="1"/>
    <col min="275" max="275" width="1" style="1" customWidth="1"/>
    <col min="276" max="276" width="26.5703125" style="1" customWidth="1"/>
    <col min="277" max="277" width="11.5703125" style="1" customWidth="1"/>
    <col min="278" max="515" width="9.140625" style="1"/>
    <col min="516" max="516" width="1.28515625" style="1" customWidth="1"/>
    <col min="517" max="517" width="1" style="1" customWidth="1"/>
    <col min="518" max="518" width="3.140625" style="1" customWidth="1"/>
    <col min="519" max="519" width="5.28515625" style="1" customWidth="1"/>
    <col min="520" max="520" width="21" style="1" customWidth="1"/>
    <col min="521" max="521" width="10.5703125" style="1" customWidth="1"/>
    <col min="522" max="528" width="9.85546875" style="1" customWidth="1"/>
    <col min="529" max="530" width="0.85546875" style="1" customWidth="1"/>
    <col min="531" max="531" width="1" style="1" customWidth="1"/>
    <col min="532" max="532" width="26.5703125" style="1" customWidth="1"/>
    <col min="533" max="533" width="11.5703125" style="1" customWidth="1"/>
    <col min="534" max="771" width="9.140625" style="1"/>
    <col min="772" max="772" width="1.28515625" style="1" customWidth="1"/>
    <col min="773" max="773" width="1" style="1" customWidth="1"/>
    <col min="774" max="774" width="3.140625" style="1" customWidth="1"/>
    <col min="775" max="775" width="5.28515625" style="1" customWidth="1"/>
    <col min="776" max="776" width="21" style="1" customWidth="1"/>
    <col min="777" max="777" width="10.5703125" style="1" customWidth="1"/>
    <col min="778" max="784" width="9.85546875" style="1" customWidth="1"/>
    <col min="785" max="786" width="0.85546875" style="1" customWidth="1"/>
    <col min="787" max="787" width="1" style="1" customWidth="1"/>
    <col min="788" max="788" width="26.5703125" style="1" customWidth="1"/>
    <col min="789" max="789" width="11.5703125" style="1" customWidth="1"/>
    <col min="790" max="1027" width="9.140625" style="1"/>
    <col min="1028" max="1028" width="1.28515625" style="1" customWidth="1"/>
    <col min="1029" max="1029" width="1" style="1" customWidth="1"/>
    <col min="1030" max="1030" width="3.140625" style="1" customWidth="1"/>
    <col min="1031" max="1031" width="5.28515625" style="1" customWidth="1"/>
    <col min="1032" max="1032" width="21" style="1" customWidth="1"/>
    <col min="1033" max="1033" width="10.5703125" style="1" customWidth="1"/>
    <col min="1034" max="1040" width="9.85546875" style="1" customWidth="1"/>
    <col min="1041" max="1042" width="0.85546875" style="1" customWidth="1"/>
    <col min="1043" max="1043" width="1" style="1" customWidth="1"/>
    <col min="1044" max="1044" width="26.5703125" style="1" customWidth="1"/>
    <col min="1045" max="1045" width="11.5703125" style="1" customWidth="1"/>
    <col min="1046" max="1283" width="9.140625" style="1"/>
    <col min="1284" max="1284" width="1.28515625" style="1" customWidth="1"/>
    <col min="1285" max="1285" width="1" style="1" customWidth="1"/>
    <col min="1286" max="1286" width="3.140625" style="1" customWidth="1"/>
    <col min="1287" max="1287" width="5.28515625" style="1" customWidth="1"/>
    <col min="1288" max="1288" width="21" style="1" customWidth="1"/>
    <col min="1289" max="1289" width="10.5703125" style="1" customWidth="1"/>
    <col min="1290" max="1296" width="9.85546875" style="1" customWidth="1"/>
    <col min="1297" max="1298" width="0.85546875" style="1" customWidth="1"/>
    <col min="1299" max="1299" width="1" style="1" customWidth="1"/>
    <col min="1300" max="1300" width="26.5703125" style="1" customWidth="1"/>
    <col min="1301" max="1301" width="11.5703125" style="1" customWidth="1"/>
    <col min="1302" max="1539" width="9.140625" style="1"/>
    <col min="1540" max="1540" width="1.28515625" style="1" customWidth="1"/>
    <col min="1541" max="1541" width="1" style="1" customWidth="1"/>
    <col min="1542" max="1542" width="3.140625" style="1" customWidth="1"/>
    <col min="1543" max="1543" width="5.28515625" style="1" customWidth="1"/>
    <col min="1544" max="1544" width="21" style="1" customWidth="1"/>
    <col min="1545" max="1545" width="10.5703125" style="1" customWidth="1"/>
    <col min="1546" max="1552" width="9.85546875" style="1" customWidth="1"/>
    <col min="1553" max="1554" width="0.85546875" style="1" customWidth="1"/>
    <col min="1555" max="1555" width="1" style="1" customWidth="1"/>
    <col min="1556" max="1556" width="26.5703125" style="1" customWidth="1"/>
    <col min="1557" max="1557" width="11.5703125" style="1" customWidth="1"/>
    <col min="1558" max="1795" width="9.140625" style="1"/>
    <col min="1796" max="1796" width="1.28515625" style="1" customWidth="1"/>
    <col min="1797" max="1797" width="1" style="1" customWidth="1"/>
    <col min="1798" max="1798" width="3.140625" style="1" customWidth="1"/>
    <col min="1799" max="1799" width="5.28515625" style="1" customWidth="1"/>
    <col min="1800" max="1800" width="21" style="1" customWidth="1"/>
    <col min="1801" max="1801" width="10.5703125" style="1" customWidth="1"/>
    <col min="1802" max="1808" width="9.85546875" style="1" customWidth="1"/>
    <col min="1809" max="1810" width="0.85546875" style="1" customWidth="1"/>
    <col min="1811" max="1811" width="1" style="1" customWidth="1"/>
    <col min="1812" max="1812" width="26.5703125" style="1" customWidth="1"/>
    <col min="1813" max="1813" width="11.5703125" style="1" customWidth="1"/>
    <col min="1814" max="2051" width="9.140625" style="1"/>
    <col min="2052" max="2052" width="1.28515625" style="1" customWidth="1"/>
    <col min="2053" max="2053" width="1" style="1" customWidth="1"/>
    <col min="2054" max="2054" width="3.140625" style="1" customWidth="1"/>
    <col min="2055" max="2055" width="5.28515625" style="1" customWidth="1"/>
    <col min="2056" max="2056" width="21" style="1" customWidth="1"/>
    <col min="2057" max="2057" width="10.5703125" style="1" customWidth="1"/>
    <col min="2058" max="2064" width="9.85546875" style="1" customWidth="1"/>
    <col min="2065" max="2066" width="0.85546875" style="1" customWidth="1"/>
    <col min="2067" max="2067" width="1" style="1" customWidth="1"/>
    <col min="2068" max="2068" width="26.5703125" style="1" customWidth="1"/>
    <col min="2069" max="2069" width="11.5703125" style="1" customWidth="1"/>
    <col min="2070" max="2307" width="9.140625" style="1"/>
    <col min="2308" max="2308" width="1.28515625" style="1" customWidth="1"/>
    <col min="2309" max="2309" width="1" style="1" customWidth="1"/>
    <col min="2310" max="2310" width="3.140625" style="1" customWidth="1"/>
    <col min="2311" max="2311" width="5.28515625" style="1" customWidth="1"/>
    <col min="2312" max="2312" width="21" style="1" customWidth="1"/>
    <col min="2313" max="2313" width="10.5703125" style="1" customWidth="1"/>
    <col min="2314" max="2320" width="9.85546875" style="1" customWidth="1"/>
    <col min="2321" max="2322" width="0.85546875" style="1" customWidth="1"/>
    <col min="2323" max="2323" width="1" style="1" customWidth="1"/>
    <col min="2324" max="2324" width="26.5703125" style="1" customWidth="1"/>
    <col min="2325" max="2325" width="11.5703125" style="1" customWidth="1"/>
    <col min="2326" max="2563" width="9.140625" style="1"/>
    <col min="2564" max="2564" width="1.28515625" style="1" customWidth="1"/>
    <col min="2565" max="2565" width="1" style="1" customWidth="1"/>
    <col min="2566" max="2566" width="3.140625" style="1" customWidth="1"/>
    <col min="2567" max="2567" width="5.28515625" style="1" customWidth="1"/>
    <col min="2568" max="2568" width="21" style="1" customWidth="1"/>
    <col min="2569" max="2569" width="10.5703125" style="1" customWidth="1"/>
    <col min="2570" max="2576" width="9.85546875" style="1" customWidth="1"/>
    <col min="2577" max="2578" width="0.85546875" style="1" customWidth="1"/>
    <col min="2579" max="2579" width="1" style="1" customWidth="1"/>
    <col min="2580" max="2580" width="26.5703125" style="1" customWidth="1"/>
    <col min="2581" max="2581" width="11.5703125" style="1" customWidth="1"/>
    <col min="2582" max="2819" width="9.140625" style="1"/>
    <col min="2820" max="2820" width="1.28515625" style="1" customWidth="1"/>
    <col min="2821" max="2821" width="1" style="1" customWidth="1"/>
    <col min="2822" max="2822" width="3.140625" style="1" customWidth="1"/>
    <col min="2823" max="2823" width="5.28515625" style="1" customWidth="1"/>
    <col min="2824" max="2824" width="21" style="1" customWidth="1"/>
    <col min="2825" max="2825" width="10.5703125" style="1" customWidth="1"/>
    <col min="2826" max="2832" width="9.85546875" style="1" customWidth="1"/>
    <col min="2833" max="2834" width="0.85546875" style="1" customWidth="1"/>
    <col min="2835" max="2835" width="1" style="1" customWidth="1"/>
    <col min="2836" max="2836" width="26.5703125" style="1" customWidth="1"/>
    <col min="2837" max="2837" width="11.5703125" style="1" customWidth="1"/>
    <col min="2838" max="3075" width="9.140625" style="1"/>
    <col min="3076" max="3076" width="1.28515625" style="1" customWidth="1"/>
    <col min="3077" max="3077" width="1" style="1" customWidth="1"/>
    <col min="3078" max="3078" width="3.140625" style="1" customWidth="1"/>
    <col min="3079" max="3079" width="5.28515625" style="1" customWidth="1"/>
    <col min="3080" max="3080" width="21" style="1" customWidth="1"/>
    <col min="3081" max="3081" width="10.5703125" style="1" customWidth="1"/>
    <col min="3082" max="3088" width="9.85546875" style="1" customWidth="1"/>
    <col min="3089" max="3090" width="0.85546875" style="1" customWidth="1"/>
    <col min="3091" max="3091" width="1" style="1" customWidth="1"/>
    <col min="3092" max="3092" width="26.5703125" style="1" customWidth="1"/>
    <col min="3093" max="3093" width="11.5703125" style="1" customWidth="1"/>
    <col min="3094" max="3331" width="9.140625" style="1"/>
    <col min="3332" max="3332" width="1.28515625" style="1" customWidth="1"/>
    <col min="3333" max="3333" width="1" style="1" customWidth="1"/>
    <col min="3334" max="3334" width="3.140625" style="1" customWidth="1"/>
    <col min="3335" max="3335" width="5.28515625" style="1" customWidth="1"/>
    <col min="3336" max="3336" width="21" style="1" customWidth="1"/>
    <col min="3337" max="3337" width="10.5703125" style="1" customWidth="1"/>
    <col min="3338" max="3344" width="9.85546875" style="1" customWidth="1"/>
    <col min="3345" max="3346" width="0.85546875" style="1" customWidth="1"/>
    <col min="3347" max="3347" width="1" style="1" customWidth="1"/>
    <col min="3348" max="3348" width="26.5703125" style="1" customWidth="1"/>
    <col min="3349" max="3349" width="11.5703125" style="1" customWidth="1"/>
    <col min="3350" max="3587" width="9.140625" style="1"/>
    <col min="3588" max="3588" width="1.28515625" style="1" customWidth="1"/>
    <col min="3589" max="3589" width="1" style="1" customWidth="1"/>
    <col min="3590" max="3590" width="3.140625" style="1" customWidth="1"/>
    <col min="3591" max="3591" width="5.28515625" style="1" customWidth="1"/>
    <col min="3592" max="3592" width="21" style="1" customWidth="1"/>
    <col min="3593" max="3593" width="10.5703125" style="1" customWidth="1"/>
    <col min="3594" max="3600" width="9.85546875" style="1" customWidth="1"/>
    <col min="3601" max="3602" width="0.85546875" style="1" customWidth="1"/>
    <col min="3603" max="3603" width="1" style="1" customWidth="1"/>
    <col min="3604" max="3604" width="26.5703125" style="1" customWidth="1"/>
    <col min="3605" max="3605" width="11.5703125" style="1" customWidth="1"/>
    <col min="3606" max="3843" width="9.140625" style="1"/>
    <col min="3844" max="3844" width="1.28515625" style="1" customWidth="1"/>
    <col min="3845" max="3845" width="1" style="1" customWidth="1"/>
    <col min="3846" max="3846" width="3.140625" style="1" customWidth="1"/>
    <col min="3847" max="3847" width="5.28515625" style="1" customWidth="1"/>
    <col min="3848" max="3848" width="21" style="1" customWidth="1"/>
    <col min="3849" max="3849" width="10.5703125" style="1" customWidth="1"/>
    <col min="3850" max="3856" width="9.85546875" style="1" customWidth="1"/>
    <col min="3857" max="3858" width="0.85546875" style="1" customWidth="1"/>
    <col min="3859" max="3859" width="1" style="1" customWidth="1"/>
    <col min="3860" max="3860" width="26.5703125" style="1" customWidth="1"/>
    <col min="3861" max="3861" width="11.5703125" style="1" customWidth="1"/>
    <col min="3862" max="4099" width="9.140625" style="1"/>
    <col min="4100" max="4100" width="1.28515625" style="1" customWidth="1"/>
    <col min="4101" max="4101" width="1" style="1" customWidth="1"/>
    <col min="4102" max="4102" width="3.140625" style="1" customWidth="1"/>
    <col min="4103" max="4103" width="5.28515625" style="1" customWidth="1"/>
    <col min="4104" max="4104" width="21" style="1" customWidth="1"/>
    <col min="4105" max="4105" width="10.5703125" style="1" customWidth="1"/>
    <col min="4106" max="4112" width="9.85546875" style="1" customWidth="1"/>
    <col min="4113" max="4114" width="0.85546875" style="1" customWidth="1"/>
    <col min="4115" max="4115" width="1" style="1" customWidth="1"/>
    <col min="4116" max="4116" width="26.5703125" style="1" customWidth="1"/>
    <col min="4117" max="4117" width="11.5703125" style="1" customWidth="1"/>
    <col min="4118" max="4355" width="9.140625" style="1"/>
    <col min="4356" max="4356" width="1.28515625" style="1" customWidth="1"/>
    <col min="4357" max="4357" width="1" style="1" customWidth="1"/>
    <col min="4358" max="4358" width="3.140625" style="1" customWidth="1"/>
    <col min="4359" max="4359" width="5.28515625" style="1" customWidth="1"/>
    <col min="4360" max="4360" width="21" style="1" customWidth="1"/>
    <col min="4361" max="4361" width="10.5703125" style="1" customWidth="1"/>
    <col min="4362" max="4368" width="9.85546875" style="1" customWidth="1"/>
    <col min="4369" max="4370" width="0.85546875" style="1" customWidth="1"/>
    <col min="4371" max="4371" width="1" style="1" customWidth="1"/>
    <col min="4372" max="4372" width="26.5703125" style="1" customWidth="1"/>
    <col min="4373" max="4373" width="11.5703125" style="1" customWidth="1"/>
    <col min="4374" max="4611" width="9.140625" style="1"/>
    <col min="4612" max="4612" width="1.28515625" style="1" customWidth="1"/>
    <col min="4613" max="4613" width="1" style="1" customWidth="1"/>
    <col min="4614" max="4614" width="3.140625" style="1" customWidth="1"/>
    <col min="4615" max="4615" width="5.28515625" style="1" customWidth="1"/>
    <col min="4616" max="4616" width="21" style="1" customWidth="1"/>
    <col min="4617" max="4617" width="10.5703125" style="1" customWidth="1"/>
    <col min="4618" max="4624" width="9.85546875" style="1" customWidth="1"/>
    <col min="4625" max="4626" width="0.85546875" style="1" customWidth="1"/>
    <col min="4627" max="4627" width="1" style="1" customWidth="1"/>
    <col min="4628" max="4628" width="26.5703125" style="1" customWidth="1"/>
    <col min="4629" max="4629" width="11.5703125" style="1" customWidth="1"/>
    <col min="4630" max="4867" width="9.140625" style="1"/>
    <col min="4868" max="4868" width="1.28515625" style="1" customWidth="1"/>
    <col min="4869" max="4869" width="1" style="1" customWidth="1"/>
    <col min="4870" max="4870" width="3.140625" style="1" customWidth="1"/>
    <col min="4871" max="4871" width="5.28515625" style="1" customWidth="1"/>
    <col min="4872" max="4872" width="21" style="1" customWidth="1"/>
    <col min="4873" max="4873" width="10.5703125" style="1" customWidth="1"/>
    <col min="4874" max="4880" width="9.85546875" style="1" customWidth="1"/>
    <col min="4881" max="4882" width="0.85546875" style="1" customWidth="1"/>
    <col min="4883" max="4883" width="1" style="1" customWidth="1"/>
    <col min="4884" max="4884" width="26.5703125" style="1" customWidth="1"/>
    <col min="4885" max="4885" width="11.5703125" style="1" customWidth="1"/>
    <col min="4886" max="5123" width="9.140625" style="1"/>
    <col min="5124" max="5124" width="1.28515625" style="1" customWidth="1"/>
    <col min="5125" max="5125" width="1" style="1" customWidth="1"/>
    <col min="5126" max="5126" width="3.140625" style="1" customWidth="1"/>
    <col min="5127" max="5127" width="5.28515625" style="1" customWidth="1"/>
    <col min="5128" max="5128" width="21" style="1" customWidth="1"/>
    <col min="5129" max="5129" width="10.5703125" style="1" customWidth="1"/>
    <col min="5130" max="5136" width="9.85546875" style="1" customWidth="1"/>
    <col min="5137" max="5138" width="0.85546875" style="1" customWidth="1"/>
    <col min="5139" max="5139" width="1" style="1" customWidth="1"/>
    <col min="5140" max="5140" width="26.5703125" style="1" customWidth="1"/>
    <col min="5141" max="5141" width="11.5703125" style="1" customWidth="1"/>
    <col min="5142" max="5379" width="9.140625" style="1"/>
    <col min="5380" max="5380" width="1.28515625" style="1" customWidth="1"/>
    <col min="5381" max="5381" width="1" style="1" customWidth="1"/>
    <col min="5382" max="5382" width="3.140625" style="1" customWidth="1"/>
    <col min="5383" max="5383" width="5.28515625" style="1" customWidth="1"/>
    <col min="5384" max="5384" width="21" style="1" customWidth="1"/>
    <col min="5385" max="5385" width="10.5703125" style="1" customWidth="1"/>
    <col min="5386" max="5392" width="9.85546875" style="1" customWidth="1"/>
    <col min="5393" max="5394" width="0.85546875" style="1" customWidth="1"/>
    <col min="5395" max="5395" width="1" style="1" customWidth="1"/>
    <col min="5396" max="5396" width="26.5703125" style="1" customWidth="1"/>
    <col min="5397" max="5397" width="11.5703125" style="1" customWidth="1"/>
    <col min="5398" max="5635" width="9.140625" style="1"/>
    <col min="5636" max="5636" width="1.28515625" style="1" customWidth="1"/>
    <col min="5637" max="5637" width="1" style="1" customWidth="1"/>
    <col min="5638" max="5638" width="3.140625" style="1" customWidth="1"/>
    <col min="5639" max="5639" width="5.28515625" style="1" customWidth="1"/>
    <col min="5640" max="5640" width="21" style="1" customWidth="1"/>
    <col min="5641" max="5641" width="10.5703125" style="1" customWidth="1"/>
    <col min="5642" max="5648" width="9.85546875" style="1" customWidth="1"/>
    <col min="5649" max="5650" width="0.85546875" style="1" customWidth="1"/>
    <col min="5651" max="5651" width="1" style="1" customWidth="1"/>
    <col min="5652" max="5652" width="26.5703125" style="1" customWidth="1"/>
    <col min="5653" max="5653" width="11.5703125" style="1" customWidth="1"/>
    <col min="5654" max="5891" width="9.140625" style="1"/>
    <col min="5892" max="5892" width="1.28515625" style="1" customWidth="1"/>
    <col min="5893" max="5893" width="1" style="1" customWidth="1"/>
    <col min="5894" max="5894" width="3.140625" style="1" customWidth="1"/>
    <col min="5895" max="5895" width="5.28515625" style="1" customWidth="1"/>
    <col min="5896" max="5896" width="21" style="1" customWidth="1"/>
    <col min="5897" max="5897" width="10.5703125" style="1" customWidth="1"/>
    <col min="5898" max="5904" width="9.85546875" style="1" customWidth="1"/>
    <col min="5905" max="5906" width="0.85546875" style="1" customWidth="1"/>
    <col min="5907" max="5907" width="1" style="1" customWidth="1"/>
    <col min="5908" max="5908" width="26.5703125" style="1" customWidth="1"/>
    <col min="5909" max="5909" width="11.5703125" style="1" customWidth="1"/>
    <col min="5910" max="6147" width="9.140625" style="1"/>
    <col min="6148" max="6148" width="1.28515625" style="1" customWidth="1"/>
    <col min="6149" max="6149" width="1" style="1" customWidth="1"/>
    <col min="6150" max="6150" width="3.140625" style="1" customWidth="1"/>
    <col min="6151" max="6151" width="5.28515625" style="1" customWidth="1"/>
    <col min="6152" max="6152" width="21" style="1" customWidth="1"/>
    <col min="6153" max="6153" width="10.5703125" style="1" customWidth="1"/>
    <col min="6154" max="6160" width="9.85546875" style="1" customWidth="1"/>
    <col min="6161" max="6162" width="0.85546875" style="1" customWidth="1"/>
    <col min="6163" max="6163" width="1" style="1" customWidth="1"/>
    <col min="6164" max="6164" width="26.5703125" style="1" customWidth="1"/>
    <col min="6165" max="6165" width="11.5703125" style="1" customWidth="1"/>
    <col min="6166" max="6403" width="9.140625" style="1"/>
    <col min="6404" max="6404" width="1.28515625" style="1" customWidth="1"/>
    <col min="6405" max="6405" width="1" style="1" customWidth="1"/>
    <col min="6406" max="6406" width="3.140625" style="1" customWidth="1"/>
    <col min="6407" max="6407" width="5.28515625" style="1" customWidth="1"/>
    <col min="6408" max="6408" width="21" style="1" customWidth="1"/>
    <col min="6409" max="6409" width="10.5703125" style="1" customWidth="1"/>
    <col min="6410" max="6416" width="9.85546875" style="1" customWidth="1"/>
    <col min="6417" max="6418" width="0.85546875" style="1" customWidth="1"/>
    <col min="6419" max="6419" width="1" style="1" customWidth="1"/>
    <col min="6420" max="6420" width="26.5703125" style="1" customWidth="1"/>
    <col min="6421" max="6421" width="11.5703125" style="1" customWidth="1"/>
    <col min="6422" max="6659" width="9.140625" style="1"/>
    <col min="6660" max="6660" width="1.28515625" style="1" customWidth="1"/>
    <col min="6661" max="6661" width="1" style="1" customWidth="1"/>
    <col min="6662" max="6662" width="3.140625" style="1" customWidth="1"/>
    <col min="6663" max="6663" width="5.28515625" style="1" customWidth="1"/>
    <col min="6664" max="6664" width="21" style="1" customWidth="1"/>
    <col min="6665" max="6665" width="10.5703125" style="1" customWidth="1"/>
    <col min="6666" max="6672" width="9.85546875" style="1" customWidth="1"/>
    <col min="6673" max="6674" width="0.85546875" style="1" customWidth="1"/>
    <col min="6675" max="6675" width="1" style="1" customWidth="1"/>
    <col min="6676" max="6676" width="26.5703125" style="1" customWidth="1"/>
    <col min="6677" max="6677" width="11.5703125" style="1" customWidth="1"/>
    <col min="6678" max="6915" width="9.140625" style="1"/>
    <col min="6916" max="6916" width="1.28515625" style="1" customWidth="1"/>
    <col min="6917" max="6917" width="1" style="1" customWidth="1"/>
    <col min="6918" max="6918" width="3.140625" style="1" customWidth="1"/>
    <col min="6919" max="6919" width="5.28515625" style="1" customWidth="1"/>
    <col min="6920" max="6920" width="21" style="1" customWidth="1"/>
    <col min="6921" max="6921" width="10.5703125" style="1" customWidth="1"/>
    <col min="6922" max="6928" width="9.85546875" style="1" customWidth="1"/>
    <col min="6929" max="6930" width="0.85546875" style="1" customWidth="1"/>
    <col min="6931" max="6931" width="1" style="1" customWidth="1"/>
    <col min="6932" max="6932" width="26.5703125" style="1" customWidth="1"/>
    <col min="6933" max="6933" width="11.5703125" style="1" customWidth="1"/>
    <col min="6934" max="7171" width="9.140625" style="1"/>
    <col min="7172" max="7172" width="1.28515625" style="1" customWidth="1"/>
    <col min="7173" max="7173" width="1" style="1" customWidth="1"/>
    <col min="7174" max="7174" width="3.140625" style="1" customWidth="1"/>
    <col min="7175" max="7175" width="5.28515625" style="1" customWidth="1"/>
    <col min="7176" max="7176" width="21" style="1" customWidth="1"/>
    <col min="7177" max="7177" width="10.5703125" style="1" customWidth="1"/>
    <col min="7178" max="7184" width="9.85546875" style="1" customWidth="1"/>
    <col min="7185" max="7186" width="0.85546875" style="1" customWidth="1"/>
    <col min="7187" max="7187" width="1" style="1" customWidth="1"/>
    <col min="7188" max="7188" width="26.5703125" style="1" customWidth="1"/>
    <col min="7189" max="7189" width="11.5703125" style="1" customWidth="1"/>
    <col min="7190" max="7427" width="9.140625" style="1"/>
    <col min="7428" max="7428" width="1.28515625" style="1" customWidth="1"/>
    <col min="7429" max="7429" width="1" style="1" customWidth="1"/>
    <col min="7430" max="7430" width="3.140625" style="1" customWidth="1"/>
    <col min="7431" max="7431" width="5.28515625" style="1" customWidth="1"/>
    <col min="7432" max="7432" width="21" style="1" customWidth="1"/>
    <col min="7433" max="7433" width="10.5703125" style="1" customWidth="1"/>
    <col min="7434" max="7440" width="9.85546875" style="1" customWidth="1"/>
    <col min="7441" max="7442" width="0.85546875" style="1" customWidth="1"/>
    <col min="7443" max="7443" width="1" style="1" customWidth="1"/>
    <col min="7444" max="7444" width="26.5703125" style="1" customWidth="1"/>
    <col min="7445" max="7445" width="11.5703125" style="1" customWidth="1"/>
    <col min="7446" max="7683" width="9.140625" style="1"/>
    <col min="7684" max="7684" width="1.28515625" style="1" customWidth="1"/>
    <col min="7685" max="7685" width="1" style="1" customWidth="1"/>
    <col min="7686" max="7686" width="3.140625" style="1" customWidth="1"/>
    <col min="7687" max="7687" width="5.28515625" style="1" customWidth="1"/>
    <col min="7688" max="7688" width="21" style="1" customWidth="1"/>
    <col min="7689" max="7689" width="10.5703125" style="1" customWidth="1"/>
    <col min="7690" max="7696" width="9.85546875" style="1" customWidth="1"/>
    <col min="7697" max="7698" width="0.85546875" style="1" customWidth="1"/>
    <col min="7699" max="7699" width="1" style="1" customWidth="1"/>
    <col min="7700" max="7700" width="26.5703125" style="1" customWidth="1"/>
    <col min="7701" max="7701" width="11.5703125" style="1" customWidth="1"/>
    <col min="7702" max="7939" width="9.140625" style="1"/>
    <col min="7940" max="7940" width="1.28515625" style="1" customWidth="1"/>
    <col min="7941" max="7941" width="1" style="1" customWidth="1"/>
    <col min="7942" max="7942" width="3.140625" style="1" customWidth="1"/>
    <col min="7943" max="7943" width="5.28515625" style="1" customWidth="1"/>
    <col min="7944" max="7944" width="21" style="1" customWidth="1"/>
    <col min="7945" max="7945" width="10.5703125" style="1" customWidth="1"/>
    <col min="7946" max="7952" width="9.85546875" style="1" customWidth="1"/>
    <col min="7953" max="7954" width="0.85546875" style="1" customWidth="1"/>
    <col min="7955" max="7955" width="1" style="1" customWidth="1"/>
    <col min="7956" max="7956" width="26.5703125" style="1" customWidth="1"/>
    <col min="7957" max="7957" width="11.5703125" style="1" customWidth="1"/>
    <col min="7958" max="8195" width="9.140625" style="1"/>
    <col min="8196" max="8196" width="1.28515625" style="1" customWidth="1"/>
    <col min="8197" max="8197" width="1" style="1" customWidth="1"/>
    <col min="8198" max="8198" width="3.140625" style="1" customWidth="1"/>
    <col min="8199" max="8199" width="5.28515625" style="1" customWidth="1"/>
    <col min="8200" max="8200" width="21" style="1" customWidth="1"/>
    <col min="8201" max="8201" width="10.5703125" style="1" customWidth="1"/>
    <col min="8202" max="8208" width="9.85546875" style="1" customWidth="1"/>
    <col min="8209" max="8210" width="0.85546875" style="1" customWidth="1"/>
    <col min="8211" max="8211" width="1" style="1" customWidth="1"/>
    <col min="8212" max="8212" width="26.5703125" style="1" customWidth="1"/>
    <col min="8213" max="8213" width="11.5703125" style="1" customWidth="1"/>
    <col min="8214" max="8451" width="9.140625" style="1"/>
    <col min="8452" max="8452" width="1.28515625" style="1" customWidth="1"/>
    <col min="8453" max="8453" width="1" style="1" customWidth="1"/>
    <col min="8454" max="8454" width="3.140625" style="1" customWidth="1"/>
    <col min="8455" max="8455" width="5.28515625" style="1" customWidth="1"/>
    <col min="8456" max="8456" width="21" style="1" customWidth="1"/>
    <col min="8457" max="8457" width="10.5703125" style="1" customWidth="1"/>
    <col min="8458" max="8464" width="9.85546875" style="1" customWidth="1"/>
    <col min="8465" max="8466" width="0.85546875" style="1" customWidth="1"/>
    <col min="8467" max="8467" width="1" style="1" customWidth="1"/>
    <col min="8468" max="8468" width="26.5703125" style="1" customWidth="1"/>
    <col min="8469" max="8469" width="11.5703125" style="1" customWidth="1"/>
    <col min="8470" max="8707" width="9.140625" style="1"/>
    <col min="8708" max="8708" width="1.28515625" style="1" customWidth="1"/>
    <col min="8709" max="8709" width="1" style="1" customWidth="1"/>
    <col min="8710" max="8710" width="3.140625" style="1" customWidth="1"/>
    <col min="8711" max="8711" width="5.28515625" style="1" customWidth="1"/>
    <col min="8712" max="8712" width="21" style="1" customWidth="1"/>
    <col min="8713" max="8713" width="10.5703125" style="1" customWidth="1"/>
    <col min="8714" max="8720" width="9.85546875" style="1" customWidth="1"/>
    <col min="8721" max="8722" width="0.85546875" style="1" customWidth="1"/>
    <col min="8723" max="8723" width="1" style="1" customWidth="1"/>
    <col min="8724" max="8724" width="26.5703125" style="1" customWidth="1"/>
    <col min="8725" max="8725" width="11.5703125" style="1" customWidth="1"/>
    <col min="8726" max="8963" width="9.140625" style="1"/>
    <col min="8964" max="8964" width="1.28515625" style="1" customWidth="1"/>
    <col min="8965" max="8965" width="1" style="1" customWidth="1"/>
    <col min="8966" max="8966" width="3.140625" style="1" customWidth="1"/>
    <col min="8967" max="8967" width="5.28515625" style="1" customWidth="1"/>
    <col min="8968" max="8968" width="21" style="1" customWidth="1"/>
    <col min="8969" max="8969" width="10.5703125" style="1" customWidth="1"/>
    <col min="8970" max="8976" width="9.85546875" style="1" customWidth="1"/>
    <col min="8977" max="8978" width="0.85546875" style="1" customWidth="1"/>
    <col min="8979" max="8979" width="1" style="1" customWidth="1"/>
    <col min="8980" max="8980" width="26.5703125" style="1" customWidth="1"/>
    <col min="8981" max="8981" width="11.5703125" style="1" customWidth="1"/>
    <col min="8982" max="9219" width="9.140625" style="1"/>
    <col min="9220" max="9220" width="1.28515625" style="1" customWidth="1"/>
    <col min="9221" max="9221" width="1" style="1" customWidth="1"/>
    <col min="9222" max="9222" width="3.140625" style="1" customWidth="1"/>
    <col min="9223" max="9223" width="5.28515625" style="1" customWidth="1"/>
    <col min="9224" max="9224" width="21" style="1" customWidth="1"/>
    <col min="9225" max="9225" width="10.5703125" style="1" customWidth="1"/>
    <col min="9226" max="9232" width="9.85546875" style="1" customWidth="1"/>
    <col min="9233" max="9234" width="0.85546875" style="1" customWidth="1"/>
    <col min="9235" max="9235" width="1" style="1" customWidth="1"/>
    <col min="9236" max="9236" width="26.5703125" style="1" customWidth="1"/>
    <col min="9237" max="9237" width="11.5703125" style="1" customWidth="1"/>
    <col min="9238" max="9475" width="9.140625" style="1"/>
    <col min="9476" max="9476" width="1.28515625" style="1" customWidth="1"/>
    <col min="9477" max="9477" width="1" style="1" customWidth="1"/>
    <col min="9478" max="9478" width="3.140625" style="1" customWidth="1"/>
    <col min="9479" max="9479" width="5.28515625" style="1" customWidth="1"/>
    <col min="9480" max="9480" width="21" style="1" customWidth="1"/>
    <col min="9481" max="9481" width="10.5703125" style="1" customWidth="1"/>
    <col min="9482" max="9488" width="9.85546875" style="1" customWidth="1"/>
    <col min="9489" max="9490" width="0.85546875" style="1" customWidth="1"/>
    <col min="9491" max="9491" width="1" style="1" customWidth="1"/>
    <col min="9492" max="9492" width="26.5703125" style="1" customWidth="1"/>
    <col min="9493" max="9493" width="11.5703125" style="1" customWidth="1"/>
    <col min="9494" max="9731" width="9.140625" style="1"/>
    <col min="9732" max="9732" width="1.28515625" style="1" customWidth="1"/>
    <col min="9733" max="9733" width="1" style="1" customWidth="1"/>
    <col min="9734" max="9734" width="3.140625" style="1" customWidth="1"/>
    <col min="9735" max="9735" width="5.28515625" style="1" customWidth="1"/>
    <col min="9736" max="9736" width="21" style="1" customWidth="1"/>
    <col min="9737" max="9737" width="10.5703125" style="1" customWidth="1"/>
    <col min="9738" max="9744" width="9.85546875" style="1" customWidth="1"/>
    <col min="9745" max="9746" width="0.85546875" style="1" customWidth="1"/>
    <col min="9747" max="9747" width="1" style="1" customWidth="1"/>
    <col min="9748" max="9748" width="26.5703125" style="1" customWidth="1"/>
    <col min="9749" max="9749" width="11.5703125" style="1" customWidth="1"/>
    <col min="9750" max="9987" width="9.140625" style="1"/>
    <col min="9988" max="9988" width="1.28515625" style="1" customWidth="1"/>
    <col min="9989" max="9989" width="1" style="1" customWidth="1"/>
    <col min="9990" max="9990" width="3.140625" style="1" customWidth="1"/>
    <col min="9991" max="9991" width="5.28515625" style="1" customWidth="1"/>
    <col min="9992" max="9992" width="21" style="1" customWidth="1"/>
    <col min="9993" max="9993" width="10.5703125" style="1" customWidth="1"/>
    <col min="9994" max="10000" width="9.85546875" style="1" customWidth="1"/>
    <col min="10001" max="10002" width="0.85546875" style="1" customWidth="1"/>
    <col min="10003" max="10003" width="1" style="1" customWidth="1"/>
    <col min="10004" max="10004" width="26.5703125" style="1" customWidth="1"/>
    <col min="10005" max="10005" width="11.5703125" style="1" customWidth="1"/>
    <col min="10006" max="10243" width="9.140625" style="1"/>
    <col min="10244" max="10244" width="1.28515625" style="1" customWidth="1"/>
    <col min="10245" max="10245" width="1" style="1" customWidth="1"/>
    <col min="10246" max="10246" width="3.140625" style="1" customWidth="1"/>
    <col min="10247" max="10247" width="5.28515625" style="1" customWidth="1"/>
    <col min="10248" max="10248" width="21" style="1" customWidth="1"/>
    <col min="10249" max="10249" width="10.5703125" style="1" customWidth="1"/>
    <col min="10250" max="10256" width="9.85546875" style="1" customWidth="1"/>
    <col min="10257" max="10258" width="0.85546875" style="1" customWidth="1"/>
    <col min="10259" max="10259" width="1" style="1" customWidth="1"/>
    <col min="10260" max="10260" width="26.5703125" style="1" customWidth="1"/>
    <col min="10261" max="10261" width="11.5703125" style="1" customWidth="1"/>
    <col min="10262" max="10499" width="9.140625" style="1"/>
    <col min="10500" max="10500" width="1.28515625" style="1" customWidth="1"/>
    <col min="10501" max="10501" width="1" style="1" customWidth="1"/>
    <col min="10502" max="10502" width="3.140625" style="1" customWidth="1"/>
    <col min="10503" max="10503" width="5.28515625" style="1" customWidth="1"/>
    <col min="10504" max="10504" width="21" style="1" customWidth="1"/>
    <col min="10505" max="10505" width="10.5703125" style="1" customWidth="1"/>
    <col min="10506" max="10512" width="9.85546875" style="1" customWidth="1"/>
    <col min="10513" max="10514" width="0.85546875" style="1" customWidth="1"/>
    <col min="10515" max="10515" width="1" style="1" customWidth="1"/>
    <col min="10516" max="10516" width="26.5703125" style="1" customWidth="1"/>
    <col min="10517" max="10517" width="11.5703125" style="1" customWidth="1"/>
    <col min="10518" max="10755" width="9.140625" style="1"/>
    <col min="10756" max="10756" width="1.28515625" style="1" customWidth="1"/>
    <col min="10757" max="10757" width="1" style="1" customWidth="1"/>
    <col min="10758" max="10758" width="3.140625" style="1" customWidth="1"/>
    <col min="10759" max="10759" width="5.28515625" style="1" customWidth="1"/>
    <col min="10760" max="10760" width="21" style="1" customWidth="1"/>
    <col min="10761" max="10761" width="10.5703125" style="1" customWidth="1"/>
    <col min="10762" max="10768" width="9.85546875" style="1" customWidth="1"/>
    <col min="10769" max="10770" width="0.85546875" style="1" customWidth="1"/>
    <col min="10771" max="10771" width="1" style="1" customWidth="1"/>
    <col min="10772" max="10772" width="26.5703125" style="1" customWidth="1"/>
    <col min="10773" max="10773" width="11.5703125" style="1" customWidth="1"/>
    <col min="10774" max="11011" width="9.140625" style="1"/>
    <col min="11012" max="11012" width="1.28515625" style="1" customWidth="1"/>
    <col min="11013" max="11013" width="1" style="1" customWidth="1"/>
    <col min="11014" max="11014" width="3.140625" style="1" customWidth="1"/>
    <col min="11015" max="11015" width="5.28515625" style="1" customWidth="1"/>
    <col min="11016" max="11016" width="21" style="1" customWidth="1"/>
    <col min="11017" max="11017" width="10.5703125" style="1" customWidth="1"/>
    <col min="11018" max="11024" width="9.85546875" style="1" customWidth="1"/>
    <col min="11025" max="11026" width="0.85546875" style="1" customWidth="1"/>
    <col min="11027" max="11027" width="1" style="1" customWidth="1"/>
    <col min="11028" max="11028" width="26.5703125" style="1" customWidth="1"/>
    <col min="11029" max="11029" width="11.5703125" style="1" customWidth="1"/>
    <col min="11030" max="11267" width="9.140625" style="1"/>
    <col min="11268" max="11268" width="1.28515625" style="1" customWidth="1"/>
    <col min="11269" max="11269" width="1" style="1" customWidth="1"/>
    <col min="11270" max="11270" width="3.140625" style="1" customWidth="1"/>
    <col min="11271" max="11271" width="5.28515625" style="1" customWidth="1"/>
    <col min="11272" max="11272" width="21" style="1" customWidth="1"/>
    <col min="11273" max="11273" width="10.5703125" style="1" customWidth="1"/>
    <col min="11274" max="11280" width="9.85546875" style="1" customWidth="1"/>
    <col min="11281" max="11282" width="0.85546875" style="1" customWidth="1"/>
    <col min="11283" max="11283" width="1" style="1" customWidth="1"/>
    <col min="11284" max="11284" width="26.5703125" style="1" customWidth="1"/>
    <col min="11285" max="11285" width="11.5703125" style="1" customWidth="1"/>
    <col min="11286" max="11523" width="9.140625" style="1"/>
    <col min="11524" max="11524" width="1.28515625" style="1" customWidth="1"/>
    <col min="11525" max="11525" width="1" style="1" customWidth="1"/>
    <col min="11526" max="11526" width="3.140625" style="1" customWidth="1"/>
    <col min="11527" max="11527" width="5.28515625" style="1" customWidth="1"/>
    <col min="11528" max="11528" width="21" style="1" customWidth="1"/>
    <col min="11529" max="11529" width="10.5703125" style="1" customWidth="1"/>
    <col min="11530" max="11536" width="9.85546875" style="1" customWidth="1"/>
    <col min="11537" max="11538" width="0.85546875" style="1" customWidth="1"/>
    <col min="11539" max="11539" width="1" style="1" customWidth="1"/>
    <col min="11540" max="11540" width="26.5703125" style="1" customWidth="1"/>
    <col min="11541" max="11541" width="11.5703125" style="1" customWidth="1"/>
    <col min="11542" max="11779" width="9.140625" style="1"/>
    <col min="11780" max="11780" width="1.28515625" style="1" customWidth="1"/>
    <col min="11781" max="11781" width="1" style="1" customWidth="1"/>
    <col min="11782" max="11782" width="3.140625" style="1" customWidth="1"/>
    <col min="11783" max="11783" width="5.28515625" style="1" customWidth="1"/>
    <col min="11784" max="11784" width="21" style="1" customWidth="1"/>
    <col min="11785" max="11785" width="10.5703125" style="1" customWidth="1"/>
    <col min="11786" max="11792" width="9.85546875" style="1" customWidth="1"/>
    <col min="11793" max="11794" width="0.85546875" style="1" customWidth="1"/>
    <col min="11795" max="11795" width="1" style="1" customWidth="1"/>
    <col min="11796" max="11796" width="26.5703125" style="1" customWidth="1"/>
    <col min="11797" max="11797" width="11.5703125" style="1" customWidth="1"/>
    <col min="11798" max="12035" width="9.140625" style="1"/>
    <col min="12036" max="12036" width="1.28515625" style="1" customWidth="1"/>
    <col min="12037" max="12037" width="1" style="1" customWidth="1"/>
    <col min="12038" max="12038" width="3.140625" style="1" customWidth="1"/>
    <col min="12039" max="12039" width="5.28515625" style="1" customWidth="1"/>
    <col min="12040" max="12040" width="21" style="1" customWidth="1"/>
    <col min="12041" max="12041" width="10.5703125" style="1" customWidth="1"/>
    <col min="12042" max="12048" width="9.85546875" style="1" customWidth="1"/>
    <col min="12049" max="12050" width="0.85546875" style="1" customWidth="1"/>
    <col min="12051" max="12051" width="1" style="1" customWidth="1"/>
    <col min="12052" max="12052" width="26.5703125" style="1" customWidth="1"/>
    <col min="12053" max="12053" width="11.5703125" style="1" customWidth="1"/>
    <col min="12054" max="12291" width="9.140625" style="1"/>
    <col min="12292" max="12292" width="1.28515625" style="1" customWidth="1"/>
    <col min="12293" max="12293" width="1" style="1" customWidth="1"/>
    <col min="12294" max="12294" width="3.140625" style="1" customWidth="1"/>
    <col min="12295" max="12295" width="5.28515625" style="1" customWidth="1"/>
    <col min="12296" max="12296" width="21" style="1" customWidth="1"/>
    <col min="12297" max="12297" width="10.5703125" style="1" customWidth="1"/>
    <col min="12298" max="12304" width="9.85546875" style="1" customWidth="1"/>
    <col min="12305" max="12306" width="0.85546875" style="1" customWidth="1"/>
    <col min="12307" max="12307" width="1" style="1" customWidth="1"/>
    <col min="12308" max="12308" width="26.5703125" style="1" customWidth="1"/>
    <col min="12309" max="12309" width="11.5703125" style="1" customWidth="1"/>
    <col min="12310" max="12547" width="9.140625" style="1"/>
    <col min="12548" max="12548" width="1.28515625" style="1" customWidth="1"/>
    <col min="12549" max="12549" width="1" style="1" customWidth="1"/>
    <col min="12550" max="12550" width="3.140625" style="1" customWidth="1"/>
    <col min="12551" max="12551" width="5.28515625" style="1" customWidth="1"/>
    <col min="12552" max="12552" width="21" style="1" customWidth="1"/>
    <col min="12553" max="12553" width="10.5703125" style="1" customWidth="1"/>
    <col min="12554" max="12560" width="9.85546875" style="1" customWidth="1"/>
    <col min="12561" max="12562" width="0.85546875" style="1" customWidth="1"/>
    <col min="12563" max="12563" width="1" style="1" customWidth="1"/>
    <col min="12564" max="12564" width="26.5703125" style="1" customWidth="1"/>
    <col min="12565" max="12565" width="11.5703125" style="1" customWidth="1"/>
    <col min="12566" max="12803" width="9.140625" style="1"/>
    <col min="12804" max="12804" width="1.28515625" style="1" customWidth="1"/>
    <col min="12805" max="12805" width="1" style="1" customWidth="1"/>
    <col min="12806" max="12806" width="3.140625" style="1" customWidth="1"/>
    <col min="12807" max="12807" width="5.28515625" style="1" customWidth="1"/>
    <col min="12808" max="12808" width="21" style="1" customWidth="1"/>
    <col min="12809" max="12809" width="10.5703125" style="1" customWidth="1"/>
    <col min="12810" max="12816" width="9.85546875" style="1" customWidth="1"/>
    <col min="12817" max="12818" width="0.85546875" style="1" customWidth="1"/>
    <col min="12819" max="12819" width="1" style="1" customWidth="1"/>
    <col min="12820" max="12820" width="26.5703125" style="1" customWidth="1"/>
    <col min="12821" max="12821" width="11.5703125" style="1" customWidth="1"/>
    <col min="12822" max="13059" width="9.140625" style="1"/>
    <col min="13060" max="13060" width="1.28515625" style="1" customWidth="1"/>
    <col min="13061" max="13061" width="1" style="1" customWidth="1"/>
    <col min="13062" max="13062" width="3.140625" style="1" customWidth="1"/>
    <col min="13063" max="13063" width="5.28515625" style="1" customWidth="1"/>
    <col min="13064" max="13064" width="21" style="1" customWidth="1"/>
    <col min="13065" max="13065" width="10.5703125" style="1" customWidth="1"/>
    <col min="13066" max="13072" width="9.85546875" style="1" customWidth="1"/>
    <col min="13073" max="13074" width="0.85546875" style="1" customWidth="1"/>
    <col min="13075" max="13075" width="1" style="1" customWidth="1"/>
    <col min="13076" max="13076" width="26.5703125" style="1" customWidth="1"/>
    <col min="13077" max="13077" width="11.5703125" style="1" customWidth="1"/>
    <col min="13078" max="13315" width="9.140625" style="1"/>
    <col min="13316" max="13316" width="1.28515625" style="1" customWidth="1"/>
    <col min="13317" max="13317" width="1" style="1" customWidth="1"/>
    <col min="13318" max="13318" width="3.140625" style="1" customWidth="1"/>
    <col min="13319" max="13319" width="5.28515625" style="1" customWidth="1"/>
    <col min="13320" max="13320" width="21" style="1" customWidth="1"/>
    <col min="13321" max="13321" width="10.5703125" style="1" customWidth="1"/>
    <col min="13322" max="13328" width="9.85546875" style="1" customWidth="1"/>
    <col min="13329" max="13330" width="0.85546875" style="1" customWidth="1"/>
    <col min="13331" max="13331" width="1" style="1" customWidth="1"/>
    <col min="13332" max="13332" width="26.5703125" style="1" customWidth="1"/>
    <col min="13333" max="13333" width="11.5703125" style="1" customWidth="1"/>
    <col min="13334" max="13571" width="9.140625" style="1"/>
    <col min="13572" max="13572" width="1.28515625" style="1" customWidth="1"/>
    <col min="13573" max="13573" width="1" style="1" customWidth="1"/>
    <col min="13574" max="13574" width="3.140625" style="1" customWidth="1"/>
    <col min="13575" max="13575" width="5.28515625" style="1" customWidth="1"/>
    <col min="13576" max="13576" width="21" style="1" customWidth="1"/>
    <col min="13577" max="13577" width="10.5703125" style="1" customWidth="1"/>
    <col min="13578" max="13584" width="9.85546875" style="1" customWidth="1"/>
    <col min="13585" max="13586" width="0.85546875" style="1" customWidth="1"/>
    <col min="13587" max="13587" width="1" style="1" customWidth="1"/>
    <col min="13588" max="13588" width="26.5703125" style="1" customWidth="1"/>
    <col min="13589" max="13589" width="11.5703125" style="1" customWidth="1"/>
    <col min="13590" max="13827" width="9.140625" style="1"/>
    <col min="13828" max="13828" width="1.28515625" style="1" customWidth="1"/>
    <col min="13829" max="13829" width="1" style="1" customWidth="1"/>
    <col min="13830" max="13830" width="3.140625" style="1" customWidth="1"/>
    <col min="13831" max="13831" width="5.28515625" style="1" customWidth="1"/>
    <col min="13832" max="13832" width="21" style="1" customWidth="1"/>
    <col min="13833" max="13833" width="10.5703125" style="1" customWidth="1"/>
    <col min="13834" max="13840" width="9.85546875" style="1" customWidth="1"/>
    <col min="13841" max="13842" width="0.85546875" style="1" customWidth="1"/>
    <col min="13843" max="13843" width="1" style="1" customWidth="1"/>
    <col min="13844" max="13844" width="26.5703125" style="1" customWidth="1"/>
    <col min="13845" max="13845" width="11.5703125" style="1" customWidth="1"/>
    <col min="13846" max="14083" width="9.140625" style="1"/>
    <col min="14084" max="14084" width="1.28515625" style="1" customWidth="1"/>
    <col min="14085" max="14085" width="1" style="1" customWidth="1"/>
    <col min="14086" max="14086" width="3.140625" style="1" customWidth="1"/>
    <col min="14087" max="14087" width="5.28515625" style="1" customWidth="1"/>
    <col min="14088" max="14088" width="21" style="1" customWidth="1"/>
    <col min="14089" max="14089" width="10.5703125" style="1" customWidth="1"/>
    <col min="14090" max="14096" width="9.85546875" style="1" customWidth="1"/>
    <col min="14097" max="14098" width="0.85546875" style="1" customWidth="1"/>
    <col min="14099" max="14099" width="1" style="1" customWidth="1"/>
    <col min="14100" max="14100" width="26.5703125" style="1" customWidth="1"/>
    <col min="14101" max="14101" width="11.5703125" style="1" customWidth="1"/>
    <col min="14102" max="14339" width="9.140625" style="1"/>
    <col min="14340" max="14340" width="1.28515625" style="1" customWidth="1"/>
    <col min="14341" max="14341" width="1" style="1" customWidth="1"/>
    <col min="14342" max="14342" width="3.140625" style="1" customWidth="1"/>
    <col min="14343" max="14343" width="5.28515625" style="1" customWidth="1"/>
    <col min="14344" max="14344" width="21" style="1" customWidth="1"/>
    <col min="14345" max="14345" width="10.5703125" style="1" customWidth="1"/>
    <col min="14346" max="14352" width="9.85546875" style="1" customWidth="1"/>
    <col min="14353" max="14354" width="0.85546875" style="1" customWidth="1"/>
    <col min="14355" max="14355" width="1" style="1" customWidth="1"/>
    <col min="14356" max="14356" width="26.5703125" style="1" customWidth="1"/>
    <col min="14357" max="14357" width="11.5703125" style="1" customWidth="1"/>
    <col min="14358" max="14595" width="9.140625" style="1"/>
    <col min="14596" max="14596" width="1.28515625" style="1" customWidth="1"/>
    <col min="14597" max="14597" width="1" style="1" customWidth="1"/>
    <col min="14598" max="14598" width="3.140625" style="1" customWidth="1"/>
    <col min="14599" max="14599" width="5.28515625" style="1" customWidth="1"/>
    <col min="14600" max="14600" width="21" style="1" customWidth="1"/>
    <col min="14601" max="14601" width="10.5703125" style="1" customWidth="1"/>
    <col min="14602" max="14608" width="9.85546875" style="1" customWidth="1"/>
    <col min="14609" max="14610" width="0.85546875" style="1" customWidth="1"/>
    <col min="14611" max="14611" width="1" style="1" customWidth="1"/>
    <col min="14612" max="14612" width="26.5703125" style="1" customWidth="1"/>
    <col min="14613" max="14613" width="11.5703125" style="1" customWidth="1"/>
    <col min="14614" max="14851" width="9.140625" style="1"/>
    <col min="14852" max="14852" width="1.28515625" style="1" customWidth="1"/>
    <col min="14853" max="14853" width="1" style="1" customWidth="1"/>
    <col min="14854" max="14854" width="3.140625" style="1" customWidth="1"/>
    <col min="14855" max="14855" width="5.28515625" style="1" customWidth="1"/>
    <col min="14856" max="14856" width="21" style="1" customWidth="1"/>
    <col min="14857" max="14857" width="10.5703125" style="1" customWidth="1"/>
    <col min="14858" max="14864" width="9.85546875" style="1" customWidth="1"/>
    <col min="14865" max="14866" width="0.85546875" style="1" customWidth="1"/>
    <col min="14867" max="14867" width="1" style="1" customWidth="1"/>
    <col min="14868" max="14868" width="26.5703125" style="1" customWidth="1"/>
    <col min="14869" max="14869" width="11.5703125" style="1" customWidth="1"/>
    <col min="14870" max="15107" width="9.140625" style="1"/>
    <col min="15108" max="15108" width="1.28515625" style="1" customWidth="1"/>
    <col min="15109" max="15109" width="1" style="1" customWidth="1"/>
    <col min="15110" max="15110" width="3.140625" style="1" customWidth="1"/>
    <col min="15111" max="15111" width="5.28515625" style="1" customWidth="1"/>
    <col min="15112" max="15112" width="21" style="1" customWidth="1"/>
    <col min="15113" max="15113" width="10.5703125" style="1" customWidth="1"/>
    <col min="15114" max="15120" width="9.85546875" style="1" customWidth="1"/>
    <col min="15121" max="15122" width="0.85546875" style="1" customWidth="1"/>
    <col min="15123" max="15123" width="1" style="1" customWidth="1"/>
    <col min="15124" max="15124" width="26.5703125" style="1" customWidth="1"/>
    <col min="15125" max="15125" width="11.5703125" style="1" customWidth="1"/>
    <col min="15126" max="15363" width="9.140625" style="1"/>
    <col min="15364" max="15364" width="1.28515625" style="1" customWidth="1"/>
    <col min="15365" max="15365" width="1" style="1" customWidth="1"/>
    <col min="15366" max="15366" width="3.140625" style="1" customWidth="1"/>
    <col min="15367" max="15367" width="5.28515625" style="1" customWidth="1"/>
    <col min="15368" max="15368" width="21" style="1" customWidth="1"/>
    <col min="15369" max="15369" width="10.5703125" style="1" customWidth="1"/>
    <col min="15370" max="15376" width="9.85546875" style="1" customWidth="1"/>
    <col min="15377" max="15378" width="0.85546875" style="1" customWidth="1"/>
    <col min="15379" max="15379" width="1" style="1" customWidth="1"/>
    <col min="15380" max="15380" width="26.5703125" style="1" customWidth="1"/>
    <col min="15381" max="15381" width="11.5703125" style="1" customWidth="1"/>
    <col min="15382" max="15619" width="9.140625" style="1"/>
    <col min="15620" max="15620" width="1.28515625" style="1" customWidth="1"/>
    <col min="15621" max="15621" width="1" style="1" customWidth="1"/>
    <col min="15622" max="15622" width="3.140625" style="1" customWidth="1"/>
    <col min="15623" max="15623" width="5.28515625" style="1" customWidth="1"/>
    <col min="15624" max="15624" width="21" style="1" customWidth="1"/>
    <col min="15625" max="15625" width="10.5703125" style="1" customWidth="1"/>
    <col min="15626" max="15632" width="9.85546875" style="1" customWidth="1"/>
    <col min="15633" max="15634" width="0.85546875" style="1" customWidth="1"/>
    <col min="15635" max="15635" width="1" style="1" customWidth="1"/>
    <col min="15636" max="15636" width="26.5703125" style="1" customWidth="1"/>
    <col min="15637" max="15637" width="11.5703125" style="1" customWidth="1"/>
    <col min="15638" max="15875" width="9.140625" style="1"/>
    <col min="15876" max="15876" width="1.28515625" style="1" customWidth="1"/>
    <col min="15877" max="15877" width="1" style="1" customWidth="1"/>
    <col min="15878" max="15878" width="3.140625" style="1" customWidth="1"/>
    <col min="15879" max="15879" width="5.28515625" style="1" customWidth="1"/>
    <col min="15880" max="15880" width="21" style="1" customWidth="1"/>
    <col min="15881" max="15881" width="10.5703125" style="1" customWidth="1"/>
    <col min="15882" max="15888" width="9.85546875" style="1" customWidth="1"/>
    <col min="15889" max="15890" width="0.85546875" style="1" customWidth="1"/>
    <col min="15891" max="15891" width="1" style="1" customWidth="1"/>
    <col min="15892" max="15892" width="26.5703125" style="1" customWidth="1"/>
    <col min="15893" max="15893" width="11.5703125" style="1" customWidth="1"/>
    <col min="15894" max="16131" width="9.140625" style="1"/>
    <col min="16132" max="16132" width="1.28515625" style="1" customWidth="1"/>
    <col min="16133" max="16133" width="1" style="1" customWidth="1"/>
    <col min="16134" max="16134" width="3.140625" style="1" customWidth="1"/>
    <col min="16135" max="16135" width="5.28515625" style="1" customWidth="1"/>
    <col min="16136" max="16136" width="21" style="1" customWidth="1"/>
    <col min="16137" max="16137" width="10.5703125" style="1" customWidth="1"/>
    <col min="16138" max="16144" width="9.85546875" style="1" customWidth="1"/>
    <col min="16145" max="16146" width="0.85546875" style="1" customWidth="1"/>
    <col min="16147" max="16147" width="1" style="1" customWidth="1"/>
    <col min="16148" max="16148" width="26.5703125" style="1" customWidth="1"/>
    <col min="16149" max="16149" width="11.5703125" style="1" customWidth="1"/>
    <col min="16150" max="16384" width="9.140625" style="1"/>
  </cols>
  <sheetData>
    <row r="1" spans="1:28" s="71" customFormat="1" ht="21.75" customHeight="1" x14ac:dyDescent="0.5">
      <c r="A1" s="71" t="s">
        <v>89</v>
      </c>
      <c r="D1" s="73">
        <v>14.7</v>
      </c>
      <c r="E1" s="71" t="s">
        <v>88</v>
      </c>
      <c r="K1" s="74"/>
      <c r="L1" s="74"/>
      <c r="M1" s="74"/>
      <c r="N1" s="74"/>
      <c r="O1" s="74"/>
    </row>
    <row r="2" spans="1:28" s="71" customFormat="1" ht="18.75" customHeight="1" x14ac:dyDescent="0.5">
      <c r="A2" s="71" t="s">
        <v>87</v>
      </c>
      <c r="D2" s="73">
        <v>14.7</v>
      </c>
      <c r="E2" s="72" t="s">
        <v>86</v>
      </c>
    </row>
    <row r="3" spans="1:28" s="68" customFormat="1" ht="13.5" customHeight="1" x14ac:dyDescent="0.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70" t="s">
        <v>85</v>
      </c>
      <c r="R3" s="70"/>
      <c r="S3" s="69"/>
    </row>
    <row r="4" spans="1:28" s="66" customFormat="1" ht="3" customHeight="1" x14ac:dyDescent="0.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28" s="27" customFormat="1" ht="18" customHeight="1" x14ac:dyDescent="0.5">
      <c r="A5" s="60" t="s">
        <v>84</v>
      </c>
      <c r="B5" s="60"/>
      <c r="C5" s="60"/>
      <c r="D5" s="60"/>
      <c r="E5" s="60"/>
      <c r="F5" s="65"/>
      <c r="G5" s="64" t="s">
        <v>72</v>
      </c>
      <c r="H5" s="63"/>
      <c r="I5" s="63"/>
      <c r="J5" s="62"/>
      <c r="K5" s="64" t="s">
        <v>83</v>
      </c>
      <c r="L5" s="63"/>
      <c r="M5" s="62"/>
      <c r="N5" s="61"/>
      <c r="O5" s="61"/>
      <c r="P5" s="60" t="s">
        <v>82</v>
      </c>
      <c r="Q5" s="60"/>
      <c r="R5" s="41"/>
      <c r="S5" s="59"/>
    </row>
    <row r="6" spans="1:28" s="27" customFormat="1" ht="19.5" customHeight="1" x14ac:dyDescent="0.5">
      <c r="A6" s="48"/>
      <c r="B6" s="48"/>
      <c r="C6" s="48"/>
      <c r="D6" s="48"/>
      <c r="E6" s="49"/>
      <c r="F6" s="58" t="s">
        <v>81</v>
      </c>
      <c r="G6" s="57" t="s">
        <v>80</v>
      </c>
      <c r="H6" s="56"/>
      <c r="I6" s="56"/>
      <c r="J6" s="55"/>
      <c r="K6" s="57" t="s">
        <v>79</v>
      </c>
      <c r="L6" s="56"/>
      <c r="M6" s="55"/>
      <c r="N6" s="54"/>
      <c r="O6" s="54"/>
      <c r="P6" s="49"/>
      <c r="Q6" s="48"/>
      <c r="R6" s="47"/>
      <c r="S6" s="36"/>
    </row>
    <row r="7" spans="1:28" s="27" customFormat="1" ht="15.75" customHeight="1" x14ac:dyDescent="0.5">
      <c r="A7" s="48"/>
      <c r="B7" s="48"/>
      <c r="C7" s="48"/>
      <c r="D7" s="48"/>
      <c r="E7" s="49"/>
      <c r="F7" s="53" t="s">
        <v>78</v>
      </c>
      <c r="G7" s="52">
        <v>2556</v>
      </c>
      <c r="H7" s="52">
        <v>2557</v>
      </c>
      <c r="I7" s="52">
        <v>2558</v>
      </c>
      <c r="J7" s="51">
        <v>2559</v>
      </c>
      <c r="K7" s="52">
        <v>2557</v>
      </c>
      <c r="L7" s="52">
        <v>2558</v>
      </c>
      <c r="M7" s="51">
        <v>2559</v>
      </c>
      <c r="N7" s="50"/>
      <c r="O7" s="50"/>
      <c r="P7" s="49"/>
      <c r="Q7" s="48"/>
      <c r="R7" s="47"/>
      <c r="S7" s="36"/>
    </row>
    <row r="8" spans="1:28" s="27" customFormat="1" ht="15.75" customHeight="1" x14ac:dyDescent="0.5">
      <c r="A8" s="42"/>
      <c r="B8" s="42"/>
      <c r="C8" s="42"/>
      <c r="D8" s="42"/>
      <c r="E8" s="42"/>
      <c r="F8" s="46" t="s">
        <v>77</v>
      </c>
      <c r="G8" s="45" t="s">
        <v>76</v>
      </c>
      <c r="H8" s="45" t="s">
        <v>75</v>
      </c>
      <c r="I8" s="45" t="s">
        <v>74</v>
      </c>
      <c r="J8" s="44" t="s">
        <v>73</v>
      </c>
      <c r="K8" s="45" t="s">
        <v>75</v>
      </c>
      <c r="L8" s="45" t="s">
        <v>74</v>
      </c>
      <c r="M8" s="44" t="s">
        <v>73</v>
      </c>
      <c r="N8" s="43"/>
      <c r="O8" s="43"/>
      <c r="P8" s="42"/>
      <c r="Q8" s="42"/>
      <c r="R8" s="41"/>
      <c r="S8" s="36"/>
      <c r="U8" s="27">
        <v>2556</v>
      </c>
      <c r="V8" s="27">
        <v>2557</v>
      </c>
      <c r="W8" s="27">
        <v>2558</v>
      </c>
      <c r="X8" s="27">
        <v>2559</v>
      </c>
      <c r="Y8" s="27">
        <v>2556</v>
      </c>
      <c r="Z8" s="27">
        <v>2557</v>
      </c>
      <c r="AA8" s="27">
        <v>2558</v>
      </c>
      <c r="AB8" s="27">
        <v>2559</v>
      </c>
    </row>
    <row r="9" spans="1:28" s="34" customFormat="1" ht="2.25" customHeight="1" x14ac:dyDescent="0.5">
      <c r="A9" s="35"/>
      <c r="B9" s="35"/>
      <c r="C9" s="35"/>
      <c r="D9" s="35"/>
      <c r="E9" s="35"/>
      <c r="F9" s="40"/>
      <c r="G9" s="39"/>
      <c r="H9" s="39"/>
      <c r="I9" s="39"/>
      <c r="J9" s="38"/>
      <c r="K9" s="39"/>
      <c r="L9" s="39"/>
      <c r="M9" s="38"/>
      <c r="N9" s="37"/>
      <c r="O9" s="37"/>
      <c r="P9" s="36"/>
      <c r="Q9" s="36"/>
      <c r="R9" s="36"/>
      <c r="S9" s="35"/>
    </row>
    <row r="10" spans="1:28" s="30" customFormat="1" ht="15" customHeight="1" x14ac:dyDescent="0.25">
      <c r="A10" s="30" t="s">
        <v>72</v>
      </c>
      <c r="B10" s="28"/>
      <c r="C10" s="28"/>
      <c r="D10" s="28"/>
      <c r="E10" s="28"/>
      <c r="F10" s="26">
        <v>100</v>
      </c>
      <c r="G10" s="25">
        <v>93.391666666666694</v>
      </c>
      <c r="H10" s="24">
        <v>97.525000000000006</v>
      </c>
      <c r="I10" s="24">
        <v>99.974999999999994</v>
      </c>
      <c r="J10" s="23">
        <v>101.73333333333299</v>
      </c>
      <c r="K10" s="24">
        <f>SUM(H10-G10)/G10*100</f>
        <v>4.4258053002587419</v>
      </c>
      <c r="L10" s="24">
        <f>SUM(I10-H10)/H10*100</f>
        <v>2.5121763650345947</v>
      </c>
      <c r="M10" s="23">
        <f>SUM(J10-I10)/I10*100</f>
        <v>1.7587730265896464</v>
      </c>
      <c r="N10" s="28" t="s">
        <v>71</v>
      </c>
      <c r="O10" s="28"/>
      <c r="P10" s="27"/>
      <c r="Q10" s="28"/>
      <c r="R10" s="28"/>
      <c r="S10" s="33" t="s">
        <v>70</v>
      </c>
      <c r="T10" s="32">
        <v>100</v>
      </c>
      <c r="U10" s="32">
        <v>93.391666666666694</v>
      </c>
      <c r="V10" s="32">
        <v>97.525000000000006</v>
      </c>
      <c r="W10" s="32">
        <v>99.974999999999994</v>
      </c>
      <c r="X10" s="32">
        <v>101.73333333333299</v>
      </c>
      <c r="Y10" s="32">
        <v>3.5479996304166899</v>
      </c>
      <c r="Z10" s="32">
        <v>4.4258053002587996</v>
      </c>
      <c r="AA10" s="32">
        <v>2.5121763650345899</v>
      </c>
      <c r="AB10" s="32">
        <v>1.7587730265899899</v>
      </c>
    </row>
    <row r="11" spans="1:28" ht="15" customHeight="1" x14ac:dyDescent="0.25">
      <c r="B11" s="28" t="s">
        <v>69</v>
      </c>
      <c r="C11" s="27"/>
      <c r="D11" s="27"/>
      <c r="E11" s="27"/>
      <c r="F11" s="26">
        <v>40.164999999999999</v>
      </c>
      <c r="G11" s="25">
        <v>97.924999999999997</v>
      </c>
      <c r="H11" s="24">
        <v>98.358333333333306</v>
      </c>
      <c r="I11" s="24">
        <v>100.008333333333</v>
      </c>
      <c r="J11" s="23">
        <v>100.341666666667</v>
      </c>
      <c r="K11" s="24">
        <f>SUM(H11-G11)/G11*100</f>
        <v>0.44251553059311588</v>
      </c>
      <c r="L11" s="24">
        <f>SUM(I11-H11)/H11*100</f>
        <v>1.6775396085737797</v>
      </c>
      <c r="M11" s="23">
        <f>SUM(J11-I11)/I11*100</f>
        <v>0.33330555787084171</v>
      </c>
      <c r="N11" s="17"/>
      <c r="O11" s="17"/>
      <c r="P11" s="22" t="s">
        <v>68</v>
      </c>
      <c r="Q11" s="27"/>
      <c r="R11" s="27"/>
      <c r="S11" s="2" t="s">
        <v>67</v>
      </c>
      <c r="T11" s="4">
        <v>40.164999999999999</v>
      </c>
      <c r="U11" s="4">
        <v>97.924999999999997</v>
      </c>
      <c r="V11" s="4">
        <v>98.358333333333306</v>
      </c>
      <c r="W11" s="4">
        <v>100.008333333333</v>
      </c>
      <c r="X11" s="4">
        <v>100.341666666667</v>
      </c>
      <c r="Y11" s="4">
        <v>3.9083915465558601</v>
      </c>
      <c r="Z11" s="4">
        <v>0.44251553059312998</v>
      </c>
      <c r="AA11" s="4">
        <v>1.6775396085740799</v>
      </c>
      <c r="AB11" s="4">
        <v>0.333305557870201</v>
      </c>
    </row>
    <row r="12" spans="1:28" ht="15" customHeight="1" x14ac:dyDescent="0.25">
      <c r="B12" s="27"/>
      <c r="C12" s="27" t="s">
        <v>66</v>
      </c>
      <c r="D12" s="27"/>
      <c r="E12" s="27"/>
      <c r="F12" s="21">
        <v>6.8983333333333299</v>
      </c>
      <c r="G12" s="20">
        <v>102.575</v>
      </c>
      <c r="H12" s="19">
        <v>100</v>
      </c>
      <c r="I12" s="19">
        <v>100</v>
      </c>
      <c r="J12" s="18">
        <v>98.758333333333297</v>
      </c>
      <c r="K12" s="19">
        <f>SUM(H12-G12)/G12*100</f>
        <v>-2.5103582744333441</v>
      </c>
      <c r="L12" s="31" t="s">
        <v>33</v>
      </c>
      <c r="M12" s="18">
        <f>SUM(J12-I12)/I12*100</f>
        <v>-1.2416666666667027</v>
      </c>
      <c r="N12" s="17"/>
      <c r="O12" s="17"/>
      <c r="P12" s="16"/>
      <c r="Q12" s="16" t="s">
        <v>65</v>
      </c>
      <c r="R12" s="16"/>
      <c r="S12" s="2" t="s">
        <v>64</v>
      </c>
      <c r="T12" s="4">
        <v>6.8983333333333299</v>
      </c>
      <c r="U12" s="4">
        <v>102.575</v>
      </c>
      <c r="V12" s="4">
        <v>100</v>
      </c>
      <c r="W12" s="4">
        <v>100</v>
      </c>
      <c r="X12" s="4">
        <v>98.758333333333297</v>
      </c>
      <c r="Y12" s="4">
        <v>-3.85847067093651</v>
      </c>
      <c r="Z12" s="4">
        <v>-2.5103582744333401</v>
      </c>
      <c r="AA12" s="4">
        <v>0</v>
      </c>
      <c r="AB12" s="4">
        <v>-1.24166666666666</v>
      </c>
    </row>
    <row r="13" spans="1:28" ht="15" customHeight="1" x14ac:dyDescent="0.25">
      <c r="B13" s="27"/>
      <c r="C13" s="27" t="s">
        <v>63</v>
      </c>
      <c r="D13" s="27"/>
      <c r="E13" s="27"/>
      <c r="F13" s="21">
        <v>11.563333333333301</v>
      </c>
      <c r="G13" s="20">
        <v>92.7</v>
      </c>
      <c r="H13" s="19">
        <v>98.141666666666694</v>
      </c>
      <c r="I13" s="19">
        <v>100.033333333333</v>
      </c>
      <c r="J13" s="18">
        <v>99.7916666666666</v>
      </c>
      <c r="K13" s="19">
        <f>SUM(H13-G13)/G13*100</f>
        <v>5.8701905789284687</v>
      </c>
      <c r="L13" s="19">
        <f>SUM(I13-H13)/H13*100</f>
        <v>1.9274857773622927</v>
      </c>
      <c r="M13" s="18">
        <f>SUM(J13-I13)/I13*100</f>
        <v>-0.24158613795375378</v>
      </c>
      <c r="N13" s="17"/>
      <c r="O13" s="17"/>
      <c r="P13" s="16"/>
      <c r="Q13" s="16" t="s">
        <v>62</v>
      </c>
      <c r="R13" s="16"/>
      <c r="S13" s="2" t="s">
        <v>61</v>
      </c>
      <c r="T13" s="4">
        <v>11.563333333333301</v>
      </c>
      <c r="U13" s="4">
        <v>92.7</v>
      </c>
      <c r="V13" s="4">
        <v>98.141666666666694</v>
      </c>
      <c r="W13" s="4">
        <v>100.033333333333</v>
      </c>
      <c r="X13" s="4">
        <v>99.7916666666666</v>
      </c>
      <c r="Y13" s="4">
        <v>5.9025133282558704</v>
      </c>
      <c r="Z13" s="4">
        <v>5.8701905789284599</v>
      </c>
      <c r="AA13" s="4">
        <v>1.9274857773626799</v>
      </c>
      <c r="AB13" s="4">
        <v>-0.241586137954065</v>
      </c>
    </row>
    <row r="14" spans="1:28" ht="15" customHeight="1" x14ac:dyDescent="0.25">
      <c r="B14" s="27"/>
      <c r="C14" s="27" t="s">
        <v>60</v>
      </c>
      <c r="D14" s="27"/>
      <c r="E14" s="27"/>
      <c r="F14" s="21">
        <v>2.9925000000000002</v>
      </c>
      <c r="G14" s="20">
        <v>101.175</v>
      </c>
      <c r="H14" s="19">
        <v>102.416666666667</v>
      </c>
      <c r="I14" s="19">
        <v>99.983333333333306</v>
      </c>
      <c r="J14" s="18">
        <v>97.116666666666703</v>
      </c>
      <c r="K14" s="19">
        <f>SUM(H14-G14)/G14*100</f>
        <v>1.2272465200563392</v>
      </c>
      <c r="L14" s="19">
        <f>SUM(I14-H14)/H14*100</f>
        <v>-2.3759153783567304</v>
      </c>
      <c r="M14" s="18">
        <f>SUM(J14-I14)/I14*100</f>
        <v>-2.8671445240872853</v>
      </c>
      <c r="N14" s="17"/>
      <c r="O14" s="17"/>
      <c r="P14" s="16"/>
      <c r="Q14" s="16" t="s">
        <v>59</v>
      </c>
      <c r="R14" s="16"/>
      <c r="S14" s="15" t="s">
        <v>58</v>
      </c>
      <c r="T14" s="14">
        <v>4.6733333333333302</v>
      </c>
      <c r="U14" s="14">
        <v>89.158333333333303</v>
      </c>
      <c r="V14" s="14">
        <v>97.858333333333306</v>
      </c>
      <c r="W14" s="14">
        <v>99.933333333333394</v>
      </c>
      <c r="X14" s="14">
        <v>100.433333333333</v>
      </c>
      <c r="Y14" s="4">
        <v>8.3113990686373995</v>
      </c>
      <c r="Z14" s="4">
        <v>9.7579213010561308</v>
      </c>
      <c r="AA14" s="4">
        <v>2.1204121604360502</v>
      </c>
      <c r="AB14" s="4">
        <v>0.500333555703802</v>
      </c>
    </row>
    <row r="15" spans="1:28" ht="15" customHeight="1" x14ac:dyDescent="0.25">
      <c r="B15" s="27"/>
      <c r="C15" s="27" t="s">
        <v>57</v>
      </c>
      <c r="D15" s="27"/>
      <c r="E15" s="27"/>
      <c r="F15" s="21">
        <v>4.9275000000000002</v>
      </c>
      <c r="G15" s="20">
        <v>100.125</v>
      </c>
      <c r="H15" s="19">
        <v>90.8</v>
      </c>
      <c r="I15" s="19">
        <v>99.991666666666703</v>
      </c>
      <c r="J15" s="18">
        <v>106.01666666666701</v>
      </c>
      <c r="K15" s="19">
        <f>SUM(H15-G15)/G15*100</f>
        <v>-9.3133583021223494</v>
      </c>
      <c r="L15" s="19">
        <f>SUM(I15-H15)/H15*100</f>
        <v>10.122980910425888</v>
      </c>
      <c r="M15" s="18">
        <f>SUM(J15-I15)/I15*100</f>
        <v>6.0255021251774004</v>
      </c>
      <c r="N15" s="17"/>
      <c r="O15" s="17"/>
      <c r="P15" s="16"/>
      <c r="Q15" s="16" t="s">
        <v>56</v>
      </c>
      <c r="R15" s="16"/>
      <c r="S15" s="15" t="s">
        <v>55</v>
      </c>
      <c r="T15" s="14">
        <v>2.4300000000000002</v>
      </c>
      <c r="U15" s="14">
        <v>93.733333333333306</v>
      </c>
      <c r="V15" s="14">
        <v>98.116666666666703</v>
      </c>
      <c r="W15" s="14">
        <v>99.9583333333333</v>
      </c>
      <c r="X15" s="14">
        <v>97.224999999999994</v>
      </c>
      <c r="Y15" s="4">
        <v>3.2874196510560298</v>
      </c>
      <c r="Z15" s="4">
        <v>4.6763869132290097</v>
      </c>
      <c r="AA15" s="4">
        <v>1.87701715644639</v>
      </c>
      <c r="AB15" s="4">
        <v>-2.7344726969570399</v>
      </c>
    </row>
    <row r="16" spans="1:28" ht="15" customHeight="1" x14ac:dyDescent="0.25">
      <c r="B16" s="27"/>
      <c r="C16" s="27" t="s">
        <v>54</v>
      </c>
      <c r="D16" s="27"/>
      <c r="E16" s="27"/>
      <c r="F16" s="21">
        <v>1.90083333333333</v>
      </c>
      <c r="G16" s="20">
        <v>99.275000000000006</v>
      </c>
      <c r="H16" s="19">
        <v>100.683333333333</v>
      </c>
      <c r="I16" s="19">
        <v>100.041666666667</v>
      </c>
      <c r="J16" s="18">
        <v>99.366666666666703</v>
      </c>
      <c r="K16" s="19">
        <f>SUM(H16-G16)/G16*100</f>
        <v>1.4186183161248958</v>
      </c>
      <c r="L16" s="19">
        <f>SUM(I16-H16)/H16*100</f>
        <v>-0.63731170335970866</v>
      </c>
      <c r="M16" s="18">
        <f>SUM(J16-I16)/I16*100</f>
        <v>-0.67471886713898543</v>
      </c>
      <c r="N16" s="17"/>
      <c r="O16" s="17"/>
      <c r="P16" s="16"/>
      <c r="Q16" s="16" t="s">
        <v>53</v>
      </c>
      <c r="R16" s="16"/>
      <c r="S16" s="15" t="s">
        <v>52</v>
      </c>
      <c r="T16" s="14">
        <v>4.4591666666666701</v>
      </c>
      <c r="U16" s="14">
        <v>95.2916666666667</v>
      </c>
      <c r="V16" s="14">
        <v>98.241666666666703</v>
      </c>
      <c r="W16" s="14">
        <v>99.974999999999994</v>
      </c>
      <c r="X16" s="14">
        <v>100.325</v>
      </c>
      <c r="Y16" s="4">
        <v>5.0142345486270701</v>
      </c>
      <c r="Z16" s="4">
        <v>3.0957586357673699</v>
      </c>
      <c r="AA16" s="4">
        <v>1.7643566036135501</v>
      </c>
      <c r="AB16" s="4">
        <v>0.35008752188045</v>
      </c>
    </row>
    <row r="17" spans="1:28" ht="15" customHeight="1" x14ac:dyDescent="0.25">
      <c r="B17" s="27"/>
      <c r="C17" s="27" t="s">
        <v>51</v>
      </c>
      <c r="D17" s="27"/>
      <c r="E17" s="27"/>
      <c r="F17" s="21">
        <v>1.8616666666666699</v>
      </c>
      <c r="G17" s="20">
        <v>97.3</v>
      </c>
      <c r="H17" s="19">
        <v>99.7</v>
      </c>
      <c r="I17" s="19">
        <v>99.966666666666697</v>
      </c>
      <c r="J17" s="18">
        <v>100.2</v>
      </c>
      <c r="K17" s="19">
        <f>SUM(H17-G17)/G17*100</f>
        <v>2.4665981500513934</v>
      </c>
      <c r="L17" s="19">
        <f>SUM(I17-H17)/H17*100</f>
        <v>0.26746907388835922</v>
      </c>
      <c r="M17" s="18">
        <f>SUM(J17-I17)/I17*100</f>
        <v>0.23341113704565433</v>
      </c>
      <c r="N17" s="17"/>
      <c r="O17" s="17"/>
      <c r="P17" s="16"/>
      <c r="Q17" s="16" t="s">
        <v>50</v>
      </c>
      <c r="R17" s="16"/>
      <c r="S17" s="2" t="s">
        <v>49</v>
      </c>
      <c r="T17" s="4">
        <v>2.9925000000000002</v>
      </c>
      <c r="U17" s="4">
        <v>101.175</v>
      </c>
      <c r="V17" s="4">
        <v>102.416666666667</v>
      </c>
      <c r="W17" s="4">
        <v>99.983333333333306</v>
      </c>
      <c r="X17" s="4">
        <v>97.116666666666703</v>
      </c>
      <c r="Y17" s="4">
        <v>4.5556321047192503</v>
      </c>
      <c r="Z17" s="4">
        <v>1.2272465200560301</v>
      </c>
      <c r="AA17" s="4">
        <v>-2.3759153783564</v>
      </c>
      <c r="AB17" s="4">
        <v>-2.8671445240873599</v>
      </c>
    </row>
    <row r="18" spans="1:28" ht="15" customHeight="1" x14ac:dyDescent="0.25">
      <c r="B18" s="27"/>
      <c r="C18" s="27" t="s">
        <v>48</v>
      </c>
      <c r="D18" s="27"/>
      <c r="E18" s="27"/>
      <c r="F18" s="21">
        <v>5.4175000000000004</v>
      </c>
      <c r="G18" s="20">
        <v>98.8</v>
      </c>
      <c r="H18" s="19">
        <v>99.383333333333297</v>
      </c>
      <c r="I18" s="19">
        <v>99.966666666666697</v>
      </c>
      <c r="J18" s="18">
        <v>100</v>
      </c>
      <c r="K18" s="19">
        <f>SUM(H18-G18)/G18*100</f>
        <v>0.59041835357621475</v>
      </c>
      <c r="L18" s="19">
        <f>SUM(I18-H18)/H18*100</f>
        <v>0.58695287606915969</v>
      </c>
      <c r="M18" s="18">
        <f>SUM(J18-I18)/I18*100</f>
        <v>3.3344448149352793E-2</v>
      </c>
      <c r="N18" s="17"/>
      <c r="O18" s="17"/>
      <c r="P18" s="16"/>
      <c r="Q18" s="16" t="s">
        <v>47</v>
      </c>
      <c r="R18" s="16"/>
      <c r="S18" s="2" t="s">
        <v>46</v>
      </c>
      <c r="T18" s="4">
        <v>4.9275000000000002</v>
      </c>
      <c r="U18" s="4">
        <v>100.125</v>
      </c>
      <c r="V18" s="4">
        <v>90.8</v>
      </c>
      <c r="W18" s="4">
        <v>99.991666666666703</v>
      </c>
      <c r="X18" s="4">
        <v>106.01666666666701</v>
      </c>
      <c r="Y18" s="4">
        <v>9.4860579551667694</v>
      </c>
      <c r="Z18" s="4">
        <v>-9.3133583021223494</v>
      </c>
      <c r="AA18" s="4">
        <v>10.122980910425801</v>
      </c>
      <c r="AB18" s="4">
        <v>6.0255021251771002</v>
      </c>
    </row>
    <row r="19" spans="1:28" ht="15" customHeight="1" x14ac:dyDescent="0.25">
      <c r="B19" s="27"/>
      <c r="C19" s="27" t="s">
        <v>45</v>
      </c>
      <c r="D19" s="27"/>
      <c r="E19" s="27"/>
      <c r="F19" s="21">
        <v>4.6033333333333299</v>
      </c>
      <c r="G19" s="20">
        <v>99.216666666666697</v>
      </c>
      <c r="H19" s="19">
        <v>100</v>
      </c>
      <c r="I19" s="19">
        <v>100</v>
      </c>
      <c r="J19" s="18">
        <v>102.133333333333</v>
      </c>
      <c r="K19" s="19">
        <f>SUM(H19-G19)/G19*100</f>
        <v>0.78951789013939466</v>
      </c>
      <c r="L19" s="31" t="s">
        <v>33</v>
      </c>
      <c r="M19" s="18">
        <f>SUM(J19-I19)/I19*100</f>
        <v>2.1333333333329989</v>
      </c>
      <c r="N19" s="17"/>
      <c r="O19" s="17"/>
      <c r="P19" s="16"/>
      <c r="Q19" s="16" t="s">
        <v>44</v>
      </c>
      <c r="R19" s="16"/>
      <c r="S19" s="2" t="s">
        <v>43</v>
      </c>
      <c r="T19" s="4">
        <v>1.90083333333333</v>
      </c>
      <c r="U19" s="4">
        <v>99.275000000000006</v>
      </c>
      <c r="V19" s="4">
        <v>100.683333333333</v>
      </c>
      <c r="W19" s="4">
        <v>100.041666666667</v>
      </c>
      <c r="X19" s="4">
        <v>99.366666666666703</v>
      </c>
      <c r="Y19" s="4">
        <v>-1.09589041095893</v>
      </c>
      <c r="Z19" s="4">
        <v>1.4186183161252499</v>
      </c>
      <c r="AA19" s="4">
        <v>-0.63731170336035603</v>
      </c>
      <c r="AB19" s="4">
        <v>-0.67471886713870399</v>
      </c>
    </row>
    <row r="20" spans="1:28" ht="15" customHeight="1" x14ac:dyDescent="0.25">
      <c r="B20" s="28" t="s">
        <v>42</v>
      </c>
      <c r="C20" s="27"/>
      <c r="D20" s="27"/>
      <c r="E20" s="27"/>
      <c r="F20" s="26">
        <v>59.835000000000001</v>
      </c>
      <c r="G20" s="25">
        <v>90.125</v>
      </c>
      <c r="H20" s="24">
        <v>96.983333333333306</v>
      </c>
      <c r="I20" s="24">
        <v>100.01666666666701</v>
      </c>
      <c r="J20" s="23">
        <v>102.808333333333</v>
      </c>
      <c r="K20" s="24">
        <f>SUM(H20-G20)/G20*100</f>
        <v>7.6098012020341814</v>
      </c>
      <c r="L20" s="24">
        <f>SUM(I20-H20)/H20*100</f>
        <v>3.1276851692734509</v>
      </c>
      <c r="M20" s="23">
        <f>SUM(J20-I20)/I20*100</f>
        <v>2.7912014664215761</v>
      </c>
      <c r="N20" s="27"/>
      <c r="O20" s="28" t="s">
        <v>41</v>
      </c>
      <c r="P20" s="16"/>
      <c r="Q20" s="16"/>
      <c r="R20" s="16"/>
      <c r="S20" s="2" t="s">
        <v>40</v>
      </c>
      <c r="T20" s="4">
        <v>1.8616666666666699</v>
      </c>
      <c r="U20" s="4">
        <v>97.3</v>
      </c>
      <c r="V20" s="4">
        <v>99.7</v>
      </c>
      <c r="W20" s="4">
        <v>99.966666666666697</v>
      </c>
      <c r="X20" s="4">
        <v>100.2</v>
      </c>
      <c r="Y20" s="4">
        <v>6.2033836638166298</v>
      </c>
      <c r="Z20" s="4">
        <v>2.4665981500513601</v>
      </c>
      <c r="AA20" s="4">
        <v>0.26746907388833102</v>
      </c>
      <c r="AB20" s="4">
        <v>0.233411137045725</v>
      </c>
    </row>
    <row r="21" spans="1:28" ht="15" customHeight="1" x14ac:dyDescent="0.25">
      <c r="B21" s="27"/>
      <c r="C21" s="27" t="s">
        <v>39</v>
      </c>
      <c r="D21" s="27"/>
      <c r="E21" s="27"/>
      <c r="F21" s="21">
        <v>3.39</v>
      </c>
      <c r="G21" s="20">
        <v>98.966666666666697</v>
      </c>
      <c r="H21" s="19">
        <v>100</v>
      </c>
      <c r="I21" s="19">
        <v>100.02500000000001</v>
      </c>
      <c r="J21" s="18">
        <v>100.48333333333299</v>
      </c>
      <c r="K21" s="19">
        <f>SUM(H21-G21)/G21*100</f>
        <v>1.0441226002020572</v>
      </c>
      <c r="L21" s="31" t="s">
        <v>33</v>
      </c>
      <c r="M21" s="18">
        <f>SUM(J21-I21)/I21*100</f>
        <v>0.45821877863832794</v>
      </c>
      <c r="N21" s="17"/>
      <c r="O21" s="17"/>
      <c r="P21" s="16"/>
      <c r="Q21" s="16" t="s">
        <v>38</v>
      </c>
      <c r="R21" s="16"/>
      <c r="S21" s="15" t="s">
        <v>37</v>
      </c>
      <c r="T21" s="14">
        <v>10.0216666666667</v>
      </c>
      <c r="U21" s="14">
        <v>98.891666666666694</v>
      </c>
      <c r="V21" s="14">
        <v>99.508333333333297</v>
      </c>
      <c r="W21" s="14">
        <v>99.966666666666697</v>
      </c>
      <c r="X21" s="14">
        <v>100.6</v>
      </c>
      <c r="Y21" s="4">
        <v>6.0405683138236004</v>
      </c>
      <c r="Z21" s="4">
        <v>0.62357798938231401</v>
      </c>
      <c r="AA21" s="4">
        <v>0.46059793987104197</v>
      </c>
      <c r="AB21" s="4">
        <v>0.63354451483829999</v>
      </c>
    </row>
    <row r="22" spans="1:28" ht="15" customHeight="1" x14ac:dyDescent="0.25">
      <c r="B22" s="27"/>
      <c r="C22" s="27" t="s">
        <v>26</v>
      </c>
      <c r="D22" s="27"/>
      <c r="E22" s="27"/>
      <c r="F22" s="21">
        <v>16.688333333333301</v>
      </c>
      <c r="G22" s="20">
        <v>74.516666666666694</v>
      </c>
      <c r="H22" s="19">
        <v>91.991666666666703</v>
      </c>
      <c r="I22" s="19">
        <v>99.95</v>
      </c>
      <c r="J22" s="18">
        <v>105.916666666667</v>
      </c>
      <c r="K22" s="19">
        <f>SUM(H22-G22)/G22*100</f>
        <v>23.451129501230152</v>
      </c>
      <c r="L22" s="19">
        <f>SUM(I22-H22)/H22*100</f>
        <v>8.6511459371319468</v>
      </c>
      <c r="M22" s="18">
        <f>SUM(J22-I22)/I22*100</f>
        <v>5.9696514924132016</v>
      </c>
      <c r="N22" s="17"/>
      <c r="O22" s="17"/>
      <c r="P22" s="16"/>
      <c r="Q22" s="16" t="s">
        <v>36</v>
      </c>
      <c r="R22" s="16"/>
      <c r="S22" s="2" t="s">
        <v>35</v>
      </c>
      <c r="T22" s="4">
        <v>5.4175000000000004</v>
      </c>
      <c r="U22" s="4">
        <v>98.8</v>
      </c>
      <c r="V22" s="4">
        <v>99.383333333333297</v>
      </c>
      <c r="W22" s="4">
        <v>99.966666666666697</v>
      </c>
      <c r="X22" s="4">
        <v>100</v>
      </c>
      <c r="Y22" s="4">
        <v>5.6778679026650796</v>
      </c>
      <c r="Z22" s="4">
        <v>0.59041835357625805</v>
      </c>
      <c r="AA22" s="4">
        <v>0.58695287606910196</v>
      </c>
      <c r="AB22" s="4">
        <v>3.3344448149395502E-2</v>
      </c>
    </row>
    <row r="23" spans="1:28" ht="15" customHeight="1" x14ac:dyDescent="0.25">
      <c r="B23" s="27"/>
      <c r="C23" s="27" t="s">
        <v>34</v>
      </c>
      <c r="D23" s="27"/>
      <c r="E23" s="27"/>
      <c r="F23" s="21">
        <v>5.9050000000000002</v>
      </c>
      <c r="G23" s="20">
        <v>100.091666666667</v>
      </c>
      <c r="H23" s="19">
        <v>100.1</v>
      </c>
      <c r="I23" s="19">
        <v>100</v>
      </c>
      <c r="J23" s="18">
        <v>99.9</v>
      </c>
      <c r="K23" s="31" t="s">
        <v>33</v>
      </c>
      <c r="L23" s="19">
        <f>SUM(I23-H23)/H23*100</f>
        <v>-9.9900099900094214E-2</v>
      </c>
      <c r="M23" s="18">
        <f>SUM(J23-I23)/I23*100</f>
        <v>-9.9999999999994316E-2</v>
      </c>
      <c r="N23" s="17"/>
      <c r="O23" s="17"/>
      <c r="P23" s="16"/>
      <c r="Q23" s="16" t="s">
        <v>32</v>
      </c>
      <c r="R23" s="16"/>
      <c r="S23" s="2" t="s">
        <v>31</v>
      </c>
      <c r="T23" s="4">
        <v>4.6033333333333299</v>
      </c>
      <c r="U23" s="4">
        <v>99.216666666666697</v>
      </c>
      <c r="V23" s="4">
        <v>100</v>
      </c>
      <c r="W23" s="4">
        <v>100</v>
      </c>
      <c r="X23" s="4">
        <v>102.133333333333</v>
      </c>
      <c r="Y23" s="4">
        <v>9.0692561377794103</v>
      </c>
      <c r="Z23" s="4">
        <v>0.78951789013943796</v>
      </c>
      <c r="AA23" s="4">
        <v>0</v>
      </c>
      <c r="AB23" s="4">
        <v>2.13333333333334</v>
      </c>
    </row>
    <row r="24" spans="1:28" ht="15" customHeight="1" x14ac:dyDescent="0.25">
      <c r="B24" s="27"/>
      <c r="C24" s="27" t="s">
        <v>20</v>
      </c>
      <c r="D24" s="27"/>
      <c r="E24" s="27"/>
      <c r="F24" s="21">
        <v>28.363333333333301</v>
      </c>
      <c r="G24" s="20">
        <v>100.7</v>
      </c>
      <c r="H24" s="19">
        <v>100.408333333333</v>
      </c>
      <c r="I24" s="19">
        <v>99.966666666666697</v>
      </c>
      <c r="J24" s="18">
        <v>100.658333333333</v>
      </c>
      <c r="K24" s="19">
        <f>SUM(H24-G24)/G24*100</f>
        <v>-0.28963919232075297</v>
      </c>
      <c r="L24" s="19">
        <f>SUM(I24-H24)/H24*100</f>
        <v>-0.43987052867422266</v>
      </c>
      <c r="M24" s="18">
        <f>SUM(J24-I24)/I24*100</f>
        <v>0.6918972990993405</v>
      </c>
      <c r="N24" s="17"/>
      <c r="O24" s="17"/>
      <c r="P24" s="16"/>
      <c r="Q24" s="16" t="s">
        <v>30</v>
      </c>
      <c r="R24" s="16"/>
      <c r="S24" s="2" t="s">
        <v>29</v>
      </c>
      <c r="T24" s="4">
        <v>3.39</v>
      </c>
      <c r="U24" s="4">
        <v>98.966666666666697</v>
      </c>
      <c r="V24" s="4">
        <v>100</v>
      </c>
      <c r="W24" s="4">
        <v>100.02500000000001</v>
      </c>
      <c r="X24" s="4">
        <v>100.48333333333299</v>
      </c>
      <c r="Y24" s="4">
        <v>5.3210358283079398</v>
      </c>
      <c r="Z24" s="4">
        <v>1.04412260020207</v>
      </c>
      <c r="AA24" s="4">
        <v>2.4999999999991501E-2</v>
      </c>
      <c r="AB24" s="4">
        <v>0.45821877863868299</v>
      </c>
    </row>
    <row r="25" spans="1:28" ht="15" customHeight="1" x14ac:dyDescent="0.25">
      <c r="B25" s="27"/>
      <c r="C25" s="27" t="s">
        <v>28</v>
      </c>
      <c r="D25" s="27"/>
      <c r="E25" s="27"/>
      <c r="F25" s="21">
        <v>4.33083333333333</v>
      </c>
      <c r="G25" s="20">
        <v>98.775000000000006</v>
      </c>
      <c r="H25" s="19">
        <v>98.7</v>
      </c>
      <c r="I25" s="19">
        <v>100.033333333333</v>
      </c>
      <c r="J25" s="18">
        <v>100.7</v>
      </c>
      <c r="K25" s="19">
        <f>SUM(H25-G25)/G25*100</f>
        <v>-7.5930144267276983E-2</v>
      </c>
      <c r="L25" s="19">
        <f>SUM(I25-H25)/H25*100</f>
        <v>1.3508949679159086</v>
      </c>
      <c r="M25" s="18">
        <f>SUM(J25-I25)/I25*100</f>
        <v>0.66644451849416897</v>
      </c>
      <c r="N25" s="17"/>
      <c r="O25" s="17"/>
      <c r="P25" s="16"/>
      <c r="Q25" s="16" t="s">
        <v>27</v>
      </c>
      <c r="R25" s="16"/>
      <c r="S25" s="2" t="s">
        <v>26</v>
      </c>
      <c r="T25" s="4">
        <v>16.688333333333301</v>
      </c>
      <c r="U25" s="4">
        <v>74.516666666666694</v>
      </c>
      <c r="V25" s="4">
        <v>91.991666666666703</v>
      </c>
      <c r="W25" s="4">
        <v>99.95</v>
      </c>
      <c r="X25" s="4">
        <v>105.916666666667</v>
      </c>
      <c r="Y25" s="4">
        <v>5.4356797547459097</v>
      </c>
      <c r="Z25" s="4">
        <v>23.451129501230099</v>
      </c>
      <c r="AA25" s="4">
        <v>8.6511459371319805</v>
      </c>
      <c r="AB25" s="4">
        <v>5.96965149241292</v>
      </c>
    </row>
    <row r="26" spans="1:28" ht="15" customHeight="1" x14ac:dyDescent="0.25">
      <c r="B26" s="27"/>
      <c r="C26" s="27" t="s">
        <v>25</v>
      </c>
      <c r="D26" s="27"/>
      <c r="E26" s="27"/>
      <c r="F26" s="21">
        <v>1.155</v>
      </c>
      <c r="G26" s="20">
        <v>96.783333333333303</v>
      </c>
      <c r="H26" s="19">
        <v>99.066666666666706</v>
      </c>
      <c r="I26" s="19">
        <v>99.95</v>
      </c>
      <c r="J26" s="18">
        <v>120.833333333333</v>
      </c>
      <c r="K26" s="19">
        <f>SUM(H26-G26)/G26*100</f>
        <v>2.359221629068438</v>
      </c>
      <c r="L26" s="19">
        <f>SUM(I26-H26)/H26*100</f>
        <v>0.89165545087479503</v>
      </c>
      <c r="M26" s="18">
        <f>SUM(J26-I26)/I26*100</f>
        <v>20.893780223444722</v>
      </c>
      <c r="N26" s="17"/>
      <c r="O26" s="17"/>
      <c r="P26" s="16"/>
      <c r="Q26" s="16" t="s">
        <v>24</v>
      </c>
      <c r="R26" s="16"/>
      <c r="S26" s="2" t="s">
        <v>23</v>
      </c>
      <c r="T26" s="4">
        <v>5.9050000000000002</v>
      </c>
      <c r="U26" s="4">
        <v>100.091666666667</v>
      </c>
      <c r="V26" s="4">
        <v>100.1</v>
      </c>
      <c r="W26" s="4">
        <v>100</v>
      </c>
      <c r="X26" s="4">
        <v>99.9</v>
      </c>
      <c r="Y26" s="4">
        <v>0.72117400419284505</v>
      </c>
      <c r="Z26" s="4">
        <v>8.3257014403671694E-3</v>
      </c>
      <c r="AA26" s="4">
        <v>-9.9900099900108397E-2</v>
      </c>
      <c r="AB26" s="4">
        <v>-0.100000000000009</v>
      </c>
    </row>
    <row r="27" spans="1:28" ht="15" customHeight="1" x14ac:dyDescent="0.25">
      <c r="A27" s="30" t="s">
        <v>22</v>
      </c>
      <c r="B27" s="27"/>
      <c r="C27" s="27"/>
      <c r="D27" s="27"/>
      <c r="E27" s="27"/>
      <c r="F27" s="26">
        <v>62.928333333333299</v>
      </c>
      <c r="G27" s="26">
        <v>90.224999999999994</v>
      </c>
      <c r="H27" s="26">
        <v>96.758333333333297</v>
      </c>
      <c r="I27" s="26">
        <v>99.991666666666703</v>
      </c>
      <c r="J27" s="29">
        <v>102.825</v>
      </c>
      <c r="K27" s="24">
        <f>SUM(H27-G27)/G27*100</f>
        <v>7.2411563683383804</v>
      </c>
      <c r="L27" s="24">
        <f>SUM(I27-H27)/H27*100</f>
        <v>3.3416587718543522</v>
      </c>
      <c r="M27" s="23">
        <f>SUM(J27-I27)/I27*100</f>
        <v>2.8335694641219757</v>
      </c>
      <c r="N27" s="28" t="s">
        <v>21</v>
      </c>
      <c r="O27" s="17"/>
      <c r="P27" s="16"/>
      <c r="Q27" s="16"/>
      <c r="R27" s="16"/>
      <c r="S27" s="2" t="s">
        <v>20</v>
      </c>
      <c r="T27" s="4">
        <v>28.363333333333301</v>
      </c>
      <c r="U27" s="4">
        <v>100.7</v>
      </c>
      <c r="V27" s="4">
        <v>100.408333333333</v>
      </c>
      <c r="W27" s="4">
        <v>99.966666666666697</v>
      </c>
      <c r="X27" s="4">
        <v>100.658333333333</v>
      </c>
      <c r="Y27" s="4">
        <v>1.6658253407369901</v>
      </c>
      <c r="Z27" s="4">
        <v>-0.289639192320443</v>
      </c>
      <c r="AA27" s="4">
        <v>-0.43987052867454701</v>
      </c>
      <c r="AB27" s="4">
        <v>0.69189729909966802</v>
      </c>
    </row>
    <row r="28" spans="1:28" ht="15" customHeight="1" x14ac:dyDescent="0.25">
      <c r="B28" s="28" t="s">
        <v>19</v>
      </c>
      <c r="C28" s="27"/>
      <c r="D28" s="27"/>
      <c r="E28" s="27"/>
      <c r="F28" s="26">
        <v>37.071666666666701</v>
      </c>
      <c r="G28" s="25">
        <v>98.15</v>
      </c>
      <c r="H28" s="24">
        <v>98.7083333333333</v>
      </c>
      <c r="I28" s="24">
        <v>99.966666666666697</v>
      </c>
      <c r="J28" s="23">
        <v>100.133333333333</v>
      </c>
      <c r="K28" s="24">
        <f>SUM(H28-G28)/G28*100</f>
        <v>0.56885719137370805</v>
      </c>
      <c r="L28" s="24">
        <f>SUM(I28-H28)/H28*100</f>
        <v>1.2747994934572195</v>
      </c>
      <c r="M28" s="23">
        <f>SUM(J28-I28)/I28*100</f>
        <v>0.16672224074655073</v>
      </c>
      <c r="N28" s="17"/>
      <c r="O28" s="17"/>
      <c r="P28" s="22" t="s">
        <v>18</v>
      </c>
      <c r="Q28" s="16"/>
      <c r="R28" s="16"/>
      <c r="S28" s="15" t="s">
        <v>17</v>
      </c>
      <c r="T28" s="14">
        <v>0.52249999999999996</v>
      </c>
      <c r="U28" s="14">
        <v>100</v>
      </c>
      <c r="V28" s="14">
        <v>100</v>
      </c>
      <c r="W28" s="14">
        <v>100</v>
      </c>
      <c r="X28" s="14">
        <v>100</v>
      </c>
      <c r="Y28" s="4">
        <v>2.9424380200737801</v>
      </c>
      <c r="Z28" s="4">
        <v>0</v>
      </c>
      <c r="AA28" s="4">
        <v>0</v>
      </c>
      <c r="AB28" s="4">
        <v>0</v>
      </c>
    </row>
    <row r="29" spans="1:28" ht="15" customHeight="1" x14ac:dyDescent="0.25">
      <c r="A29" s="2"/>
      <c r="B29" s="16"/>
      <c r="C29" s="16" t="s">
        <v>16</v>
      </c>
      <c r="D29" s="16"/>
      <c r="E29" s="16"/>
      <c r="F29" s="21">
        <v>26.3816666666667</v>
      </c>
      <c r="G29" s="20">
        <v>97.508333333333297</v>
      </c>
      <c r="H29" s="19">
        <v>97.783333333333303</v>
      </c>
      <c r="I29" s="19">
        <v>99.974999999999994</v>
      </c>
      <c r="J29" s="18">
        <v>100.27500000000001</v>
      </c>
      <c r="K29" s="19">
        <f>SUM(H29-G29)/G29*100</f>
        <v>0.28202717716435088</v>
      </c>
      <c r="L29" s="19">
        <f>SUM(I29-H29)/H29*100</f>
        <v>2.2413499232998384</v>
      </c>
      <c r="M29" s="18">
        <f>SUM(J29-I29)/I29*100</f>
        <v>0.30007501875470005</v>
      </c>
      <c r="N29" s="17"/>
      <c r="O29" s="17"/>
      <c r="P29" s="16"/>
      <c r="Q29" s="16" t="s">
        <v>15</v>
      </c>
      <c r="R29" s="16"/>
      <c r="S29" s="15" t="s">
        <v>14</v>
      </c>
      <c r="T29" s="14">
        <v>22.914166666666699</v>
      </c>
      <c r="U29" s="14">
        <v>100.875</v>
      </c>
      <c r="V29" s="14">
        <v>100.55</v>
      </c>
      <c r="W29" s="14">
        <v>99.983333333333306</v>
      </c>
      <c r="X29" s="14">
        <v>100.85</v>
      </c>
      <c r="Y29" s="4">
        <v>1.6799664006719499</v>
      </c>
      <c r="Z29" s="4">
        <v>-0.32218091697644502</v>
      </c>
      <c r="AA29" s="4">
        <v>-0.56356704790319501</v>
      </c>
      <c r="AB29" s="4">
        <v>0.86681113518920605</v>
      </c>
    </row>
    <row r="30" spans="1:28" ht="15" customHeight="1" x14ac:dyDescent="0.25">
      <c r="A30" s="2"/>
      <c r="B30" s="16"/>
      <c r="C30" s="16" t="s">
        <v>13</v>
      </c>
      <c r="D30" s="16"/>
      <c r="E30" s="2"/>
      <c r="F30" s="21">
        <v>10.6908333333333</v>
      </c>
      <c r="G30" s="20">
        <v>100.208333333333</v>
      </c>
      <c r="H30" s="19">
        <v>101.741666666667</v>
      </c>
      <c r="I30" s="19">
        <v>100</v>
      </c>
      <c r="J30" s="18">
        <v>99.658333333333303</v>
      </c>
      <c r="K30" s="19">
        <f>SUM(H30-G30)/G30*100</f>
        <v>1.5301455301461997</v>
      </c>
      <c r="L30" s="19">
        <f>SUM(I30-H30)/H30*100</f>
        <v>-1.7118519125238714</v>
      </c>
      <c r="M30" s="18">
        <f>SUM(J30-I30)/I30*100</f>
        <v>-0.34166666666669698</v>
      </c>
      <c r="N30" s="17"/>
      <c r="O30" s="17"/>
      <c r="P30" s="16"/>
      <c r="Q30" s="16" t="s">
        <v>12</v>
      </c>
      <c r="R30" s="16"/>
      <c r="S30" s="15" t="s">
        <v>11</v>
      </c>
      <c r="T30" s="14">
        <v>2.6591666666666698</v>
      </c>
      <c r="U30" s="14">
        <v>100</v>
      </c>
      <c r="V30" s="14">
        <v>100</v>
      </c>
      <c r="W30" s="14">
        <v>100</v>
      </c>
      <c r="X30" s="14">
        <v>100</v>
      </c>
      <c r="Y30" s="4">
        <v>0</v>
      </c>
      <c r="Z30" s="4">
        <v>0</v>
      </c>
      <c r="AA30" s="4">
        <v>0</v>
      </c>
      <c r="AB30" s="4">
        <v>0</v>
      </c>
    </row>
    <row r="31" spans="1:28" ht="6" customHeight="1" x14ac:dyDescent="0.25">
      <c r="A31" s="12"/>
      <c r="B31" s="12"/>
      <c r="C31" s="12"/>
      <c r="D31" s="12"/>
      <c r="E31" s="12"/>
      <c r="F31" s="13"/>
      <c r="G31" s="13"/>
      <c r="H31" s="13"/>
      <c r="I31" s="13"/>
      <c r="J31" s="13"/>
      <c r="K31" s="13"/>
      <c r="L31" s="13"/>
      <c r="M31" s="13"/>
      <c r="N31" s="12"/>
      <c r="O31" s="12"/>
      <c r="P31" s="12"/>
      <c r="Q31" s="12"/>
      <c r="S31" s="1" t="s">
        <v>10</v>
      </c>
      <c r="T31" s="4">
        <v>4.33083333333333</v>
      </c>
      <c r="U31" s="4">
        <v>98.775000000000006</v>
      </c>
      <c r="V31" s="4">
        <v>98.7</v>
      </c>
      <c r="W31" s="4">
        <v>100.033333333333</v>
      </c>
      <c r="X31" s="4">
        <v>100.7</v>
      </c>
      <c r="Y31" s="4">
        <v>3.1772284122562899</v>
      </c>
      <c r="Z31" s="4">
        <v>-7.5930144267233796E-2</v>
      </c>
      <c r="AA31" s="4">
        <v>1.3508949679162401</v>
      </c>
      <c r="AB31" s="4">
        <v>0.66644451849384001</v>
      </c>
    </row>
    <row r="32" spans="1:28" ht="6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P32" s="2"/>
      <c r="Q32" s="2"/>
      <c r="T32" s="4"/>
      <c r="U32" s="4"/>
      <c r="V32" s="4"/>
      <c r="W32" s="4"/>
      <c r="X32" s="4"/>
      <c r="Y32" s="4"/>
      <c r="Z32" s="4"/>
      <c r="AA32" s="4"/>
      <c r="AB32" s="4"/>
    </row>
    <row r="33" spans="1:28" ht="17.25" customHeight="1" x14ac:dyDescent="0.25">
      <c r="B33" s="11" t="s">
        <v>9</v>
      </c>
      <c r="G33" s="10" t="s">
        <v>8</v>
      </c>
      <c r="S33" s="1" t="s">
        <v>7</v>
      </c>
      <c r="T33" s="4">
        <v>1.155</v>
      </c>
      <c r="U33" s="4">
        <v>96.783333333333303</v>
      </c>
      <c r="V33" s="4">
        <v>99.066666666666706</v>
      </c>
      <c r="W33" s="4">
        <v>99.95</v>
      </c>
      <c r="X33" s="4">
        <v>120.833333333333</v>
      </c>
      <c r="Y33" s="4">
        <v>6.0445580715851097</v>
      </c>
      <c r="Z33" s="4">
        <v>2.3592216290683501</v>
      </c>
      <c r="AA33" s="4">
        <v>0.89165545087482401</v>
      </c>
      <c r="AB33" s="4">
        <v>20.893780223445098</v>
      </c>
    </row>
    <row r="34" spans="1:28" ht="15.75" customHeight="1" x14ac:dyDescent="0.25">
      <c r="A34" s="11" t="s">
        <v>6</v>
      </c>
      <c r="E34" s="10"/>
      <c r="F34" s="10"/>
      <c r="G34" s="10" t="s">
        <v>5</v>
      </c>
      <c r="I34" s="9"/>
      <c r="J34" s="9"/>
      <c r="S34" s="1" t="s">
        <v>4</v>
      </c>
      <c r="T34" s="4">
        <v>59.835000000000001</v>
      </c>
      <c r="U34" s="4">
        <v>90.125</v>
      </c>
      <c r="V34" s="4">
        <v>96.983333333333306</v>
      </c>
      <c r="W34" s="4">
        <v>100.01666666666701</v>
      </c>
      <c r="X34" s="4">
        <v>102.808333333333</v>
      </c>
      <c r="Y34" s="4">
        <v>3.1670323380711598</v>
      </c>
      <c r="Z34" s="4">
        <v>7.6098012020342098</v>
      </c>
      <c r="AA34" s="4">
        <v>3.1276851692730698</v>
      </c>
      <c r="AB34" s="4">
        <v>2.7912014664222702</v>
      </c>
    </row>
    <row r="35" spans="1:28" s="5" customFormat="1" ht="15" x14ac:dyDescent="0.25">
      <c r="K35" s="7"/>
      <c r="L35" s="7"/>
      <c r="M35" s="7"/>
      <c r="N35" s="7"/>
      <c r="O35" s="7"/>
      <c r="P35" s="3"/>
      <c r="Q35" s="3"/>
      <c r="R35" s="3"/>
      <c r="S35" s="3" t="s">
        <v>3</v>
      </c>
      <c r="T35" s="6">
        <v>37.071666666666701</v>
      </c>
      <c r="U35" s="6">
        <v>98.15</v>
      </c>
      <c r="V35" s="6">
        <v>98.7083333333333</v>
      </c>
      <c r="W35" s="6">
        <v>99.966666666666697</v>
      </c>
      <c r="X35" s="6">
        <v>100.133333333333</v>
      </c>
      <c r="Y35" s="6">
        <v>3.8899179677163098</v>
      </c>
      <c r="Z35" s="6">
        <v>0.56885719137375201</v>
      </c>
      <c r="AA35" s="6">
        <v>1.27479949345718</v>
      </c>
      <c r="AB35" s="6">
        <v>0.16672224074689199</v>
      </c>
    </row>
    <row r="36" spans="1:28" s="5" customFormat="1" ht="15" x14ac:dyDescent="0.25">
      <c r="F36" s="8"/>
      <c r="K36" s="7"/>
      <c r="L36" s="7"/>
      <c r="M36" s="7"/>
      <c r="N36" s="7"/>
      <c r="O36" s="7"/>
      <c r="P36" s="3"/>
      <c r="Q36" s="3"/>
      <c r="R36" s="3"/>
      <c r="S36" s="3" t="s">
        <v>2</v>
      </c>
      <c r="T36" s="6">
        <v>26.3816666666667</v>
      </c>
      <c r="U36" s="6">
        <v>97.508333333333297</v>
      </c>
      <c r="V36" s="6">
        <v>97.783333333333303</v>
      </c>
      <c r="W36" s="6">
        <v>99.974999999999994</v>
      </c>
      <c r="X36" s="6">
        <v>100.27500000000001</v>
      </c>
      <c r="Y36" s="6">
        <v>3.74146644206045</v>
      </c>
      <c r="Z36" s="6">
        <v>0.28202717716432202</v>
      </c>
      <c r="AA36" s="6">
        <v>2.2413499232998402</v>
      </c>
      <c r="AB36" s="6">
        <v>0.30007501875467202</v>
      </c>
    </row>
    <row r="37" spans="1:28" x14ac:dyDescent="0.25">
      <c r="P37" s="3"/>
      <c r="Q37" s="3"/>
      <c r="R37" s="3"/>
      <c r="S37" s="3" t="s">
        <v>1</v>
      </c>
      <c r="T37" s="4">
        <v>10.6908333333333</v>
      </c>
      <c r="U37" s="4">
        <v>100.208333333333</v>
      </c>
      <c r="V37" s="4">
        <v>101.741666666667</v>
      </c>
      <c r="W37" s="4">
        <v>100</v>
      </c>
      <c r="X37" s="4">
        <v>99.658333333333303</v>
      </c>
      <c r="Y37" s="4">
        <v>3.9955028971719901</v>
      </c>
      <c r="Z37" s="4">
        <v>1.53014553014554</v>
      </c>
      <c r="AA37" s="4">
        <v>-1.7118519125235601</v>
      </c>
      <c r="AB37" s="4">
        <v>-0.34166666666665402</v>
      </c>
    </row>
    <row r="38" spans="1:28" x14ac:dyDescent="0.25">
      <c r="P38" s="3"/>
      <c r="Q38" s="3"/>
      <c r="R38" s="3"/>
      <c r="S38" s="3" t="s">
        <v>0</v>
      </c>
      <c r="T38" s="4">
        <v>62.928333333333299</v>
      </c>
      <c r="U38" s="4">
        <v>90.224999999999994</v>
      </c>
      <c r="V38" s="4">
        <v>96.758333333333297</v>
      </c>
      <c r="W38" s="4">
        <v>99.991666666666703</v>
      </c>
      <c r="X38" s="4">
        <v>102.825</v>
      </c>
      <c r="Y38" s="4">
        <v>3.1044662413103699</v>
      </c>
      <c r="Z38" s="4">
        <v>7.2411563683383902</v>
      </c>
      <c r="AA38" s="4">
        <v>3.3416587718542798</v>
      </c>
      <c r="AB38" s="4">
        <v>2.8335694641220202</v>
      </c>
    </row>
    <row r="39" spans="1:28" x14ac:dyDescent="0.25">
      <c r="P39" s="3"/>
      <c r="Q39" s="3"/>
      <c r="R39" s="3"/>
      <c r="S39" s="3"/>
    </row>
    <row r="40" spans="1:28" x14ac:dyDescent="0.25">
      <c r="P40" s="3"/>
      <c r="Q40" s="3"/>
      <c r="R40" s="3"/>
      <c r="S40" s="3"/>
    </row>
    <row r="41" spans="1:28" x14ac:dyDescent="0.25">
      <c r="P41" s="3"/>
      <c r="Q41" s="3"/>
      <c r="R41" s="3"/>
      <c r="S41" s="3"/>
    </row>
    <row r="42" spans="1:28" x14ac:dyDescent="0.25">
      <c r="P42" s="3"/>
      <c r="Q42" s="3"/>
      <c r="R42" s="3"/>
      <c r="S42" s="3"/>
    </row>
    <row r="43" spans="1:28" x14ac:dyDescent="0.25">
      <c r="P43" s="3"/>
      <c r="Q43" s="3"/>
      <c r="R43" s="3"/>
      <c r="S43" s="3"/>
    </row>
  </sheetData>
  <mergeCells count="6">
    <mergeCell ref="P5:Q8"/>
    <mergeCell ref="G6:J6"/>
    <mergeCell ref="A5:E8"/>
    <mergeCell ref="G5:J5"/>
    <mergeCell ref="K5:M5"/>
    <mergeCell ref="K6:M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2017-07-21T05:34:26Z</dcterms:created>
  <dcterms:modified xsi:type="dcterms:W3CDTF">2017-07-21T05:35:09Z</dcterms:modified>
</cp:coreProperties>
</file>