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11250"/>
  </bookViews>
  <sheets>
    <sheet name="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5" i="1"/>
  <c r="D27" s="1"/>
  <c r="C15"/>
  <c r="C27" s="1"/>
  <c r="B15"/>
  <c r="B27" s="1"/>
  <c r="D14"/>
  <c r="D26" s="1"/>
  <c r="C14"/>
  <c r="C26" s="1"/>
  <c r="B14"/>
  <c r="B26" s="1"/>
  <c r="D13"/>
  <c r="D25" s="1"/>
  <c r="C13"/>
  <c r="C25" s="1"/>
  <c r="B13"/>
  <c r="B25" s="1"/>
  <c r="D12"/>
  <c r="D24" s="1"/>
  <c r="C12"/>
  <c r="C24" s="1"/>
  <c r="B12"/>
  <c r="B24" s="1"/>
  <c r="D11"/>
  <c r="C11"/>
  <c r="B11"/>
  <c r="D10"/>
  <c r="D22" s="1"/>
  <c r="C10"/>
  <c r="C22" s="1"/>
  <c r="B10"/>
  <c r="B22" s="1"/>
  <c r="D9"/>
  <c r="D21" s="1"/>
  <c r="C9"/>
  <c r="C21" s="1"/>
  <c r="B9"/>
  <c r="D8"/>
  <c r="D20" s="1"/>
  <c r="C8"/>
  <c r="C20" s="1"/>
  <c r="B8"/>
  <c r="B20" s="1"/>
  <c r="D7"/>
  <c r="D19" s="1"/>
  <c r="C7"/>
  <c r="C19" s="1"/>
  <c r="B7"/>
  <c r="B19" s="1"/>
  <c r="D6"/>
  <c r="D17" s="1"/>
  <c r="C6"/>
  <c r="C17" s="1"/>
  <c r="B6"/>
  <c r="B17" s="1"/>
  <c r="B21" l="1"/>
</calcChain>
</file>

<file path=xl/sharedStrings.xml><?xml version="1.0" encoding="utf-8"?>
<sst xmlns="http://schemas.openxmlformats.org/spreadsheetml/2006/main" count="30" uniqueCount="18">
  <si>
    <t>ตารางที่  1  จำนวนและร้อยละของประชากรอายุ 15 ปีขึ้นไป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</si>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</sst>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/>
  </cellXfs>
  <cellStyles count="6">
    <cellStyle name="เครื่องหมายจุลภาค 2" xfId="1"/>
    <cellStyle name="เครื่องหมายจุลภาค 2 2" xfId="2"/>
    <cellStyle name="ปกติ" xfId="0" builtinId="0"/>
    <cellStyle name="ปกติ 2" xfId="3"/>
    <cellStyle name="ปกติ 2 2" xfId="4"/>
    <cellStyle name="ปกติ 2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 refreshError="1"/>
      <sheetData sheetId="1">
        <row r="9">
          <cell r="B9">
            <v>1802113</v>
          </cell>
          <cell r="C9">
            <v>1366942.2</v>
          </cell>
          <cell r="D9">
            <v>1366942.2</v>
          </cell>
          <cell r="E9">
            <v>1348887.33</v>
          </cell>
          <cell r="F9">
            <v>18054.88</v>
          </cell>
          <cell r="G9" t="str">
            <v>-</v>
          </cell>
          <cell r="I9">
            <v>435170.8</v>
          </cell>
          <cell r="J9">
            <v>155769.45000000001</v>
          </cell>
          <cell r="K9">
            <v>121579.04</v>
          </cell>
          <cell r="L9">
            <v>157822.31</v>
          </cell>
        </row>
        <row r="10">
          <cell r="B10">
            <v>869252</v>
          </cell>
          <cell r="C10">
            <v>722324.42</v>
          </cell>
          <cell r="D10">
            <v>722324.42</v>
          </cell>
          <cell r="E10">
            <v>714289.1</v>
          </cell>
          <cell r="F10">
            <v>8035.32</v>
          </cell>
          <cell r="G10" t="str">
            <v>-</v>
          </cell>
          <cell r="I10">
            <v>146927.57999999999</v>
          </cell>
          <cell r="J10">
            <v>3257.88</v>
          </cell>
          <cell r="K10">
            <v>59378.79</v>
          </cell>
          <cell r="L10">
            <v>84290.91</v>
          </cell>
        </row>
        <row r="11">
          <cell r="B11">
            <v>932861</v>
          </cell>
          <cell r="C11">
            <v>644617.78</v>
          </cell>
          <cell r="D11">
            <v>644617.78</v>
          </cell>
          <cell r="E11">
            <v>634598.22</v>
          </cell>
          <cell r="F11">
            <v>10019.56</v>
          </cell>
          <cell r="G11" t="str">
            <v>-</v>
          </cell>
          <cell r="I11">
            <v>288243.21999999997</v>
          </cell>
          <cell r="J11">
            <v>152511.57</v>
          </cell>
          <cell r="K11">
            <v>62200.25</v>
          </cell>
          <cell r="L11">
            <v>73531.399999999994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K12" sqref="K12"/>
    </sheetView>
  </sheetViews>
  <sheetFormatPr defaultRowHeight="24" customHeight="1"/>
  <cols>
    <col min="1" max="1" width="30.42578125" style="3" customWidth="1"/>
    <col min="2" max="2" width="16.7109375" style="3" customWidth="1"/>
    <col min="3" max="3" width="17.42578125" style="3" customWidth="1"/>
    <col min="4" max="4" width="18.5703125" style="3" customWidth="1"/>
    <col min="5" max="5" width="8.42578125" style="3" customWidth="1"/>
    <col min="6" max="16384" width="9.140625" style="3"/>
  </cols>
  <sheetData>
    <row r="1" spans="1:7" ht="25.5" customHeight="1">
      <c r="A1" s="1" t="s">
        <v>0</v>
      </c>
      <c r="B1" s="2"/>
      <c r="C1" s="2"/>
      <c r="D1" s="2"/>
    </row>
    <row r="2" spans="1:7" ht="13.5" customHeight="1">
      <c r="A2" s="4"/>
      <c r="B2" s="4"/>
      <c r="C2" s="4"/>
      <c r="D2" s="4"/>
    </row>
    <row r="3" spans="1:7" s="8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7" s="8" customFormat="1" ht="24" customHeight="1">
      <c r="A4" s="3"/>
      <c r="B4" s="9" t="s">
        <v>5</v>
      </c>
      <c r="C4" s="9"/>
      <c r="D4" s="9"/>
      <c r="E4" s="7"/>
    </row>
    <row r="5" spans="1:7" s="13" customFormat="1" ht="6" customHeight="1">
      <c r="A5" s="10"/>
      <c r="B5" s="11"/>
      <c r="C5" s="11"/>
      <c r="D5" s="11"/>
      <c r="E5" s="12"/>
    </row>
    <row r="6" spans="1:7" s="16" customFormat="1" ht="24" customHeight="1">
      <c r="A6" s="10" t="s">
        <v>6</v>
      </c>
      <c r="B6" s="14">
        <f>[1]C!$B$9</f>
        <v>1802113</v>
      </c>
      <c r="C6" s="14">
        <f>[1]C!$B$10</f>
        <v>869252</v>
      </c>
      <c r="D6" s="14">
        <f>[1]C!$B$11</f>
        <v>932861</v>
      </c>
      <c r="E6" s="15"/>
    </row>
    <row r="7" spans="1:7" s="16" customFormat="1" ht="24" customHeight="1">
      <c r="A7" s="16" t="s">
        <v>7</v>
      </c>
      <c r="B7" s="17">
        <f>[1]C!$C$9</f>
        <v>1366942.2</v>
      </c>
      <c r="C7" s="17">
        <f>[1]C!$C$10</f>
        <v>722324.42</v>
      </c>
      <c r="D7" s="17">
        <f>[1]C!$C$11</f>
        <v>644617.78</v>
      </c>
      <c r="E7" s="15"/>
    </row>
    <row r="8" spans="1:7" s="16" customFormat="1" ht="24" customHeight="1">
      <c r="A8" s="16" t="s">
        <v>8</v>
      </c>
      <c r="B8" s="17">
        <f>[1]C!$D$9</f>
        <v>1366942.2</v>
      </c>
      <c r="C8" s="17">
        <f>[1]C!$D$10</f>
        <v>722324.42</v>
      </c>
      <c r="D8" s="17">
        <f>[1]C!$D$11</f>
        <v>644617.78</v>
      </c>
      <c r="E8" s="18"/>
    </row>
    <row r="9" spans="1:7" s="16" customFormat="1" ht="24" customHeight="1">
      <c r="A9" s="16" t="s">
        <v>9</v>
      </c>
      <c r="B9" s="17">
        <f>[1]C!$E$9</f>
        <v>1348887.33</v>
      </c>
      <c r="C9" s="17">
        <f>[1]C!$E$10</f>
        <v>714289.1</v>
      </c>
      <c r="D9" s="17">
        <f>[1]C!$E$11</f>
        <v>634598.22</v>
      </c>
      <c r="E9" s="18"/>
      <c r="G9" s="19"/>
    </row>
    <row r="10" spans="1:7" s="16" customFormat="1" ht="24" customHeight="1">
      <c r="A10" s="16" t="s">
        <v>10</v>
      </c>
      <c r="B10" s="17">
        <f>[1]C!$F$9</f>
        <v>18054.88</v>
      </c>
      <c r="C10" s="17">
        <f>[1]C!$F$10</f>
        <v>8035.32</v>
      </c>
      <c r="D10" s="17">
        <f>[1]C!$F$11</f>
        <v>10019.56</v>
      </c>
      <c r="E10" s="18"/>
      <c r="G10" s="19"/>
    </row>
    <row r="11" spans="1:7" s="16" customFormat="1" ht="24" customHeight="1">
      <c r="A11" s="16" t="s">
        <v>11</v>
      </c>
      <c r="B11" s="17" t="str">
        <f>[1]C!$G$9</f>
        <v>-</v>
      </c>
      <c r="C11" s="17" t="str">
        <f>[1]C!$G$10</f>
        <v>-</v>
      </c>
      <c r="D11" s="17" t="str">
        <f>[1]C!$G$11</f>
        <v>-</v>
      </c>
      <c r="E11" s="18"/>
    </row>
    <row r="12" spans="1:7" s="20" customFormat="1" ht="24" customHeight="1">
      <c r="A12" s="20" t="s">
        <v>12</v>
      </c>
      <c r="B12" s="17">
        <f>[1]C!$I$9</f>
        <v>435170.8</v>
      </c>
      <c r="C12" s="17">
        <f>[1]C!$I$10</f>
        <v>146927.57999999999</v>
      </c>
      <c r="D12" s="17">
        <f>[1]C!$I$11</f>
        <v>288243.21999999997</v>
      </c>
      <c r="E12" s="21"/>
    </row>
    <row r="13" spans="1:7" s="20" customFormat="1" ht="24" customHeight="1">
      <c r="A13" s="20" t="s">
        <v>13</v>
      </c>
      <c r="B13" s="17">
        <f>[1]C!$J$9</f>
        <v>155769.45000000001</v>
      </c>
      <c r="C13" s="17">
        <f>[1]C!$J$10</f>
        <v>3257.88</v>
      </c>
      <c r="D13" s="17">
        <f>[1]C!$J$11</f>
        <v>152511.57</v>
      </c>
      <c r="E13" s="22"/>
    </row>
    <row r="14" spans="1:7" s="20" customFormat="1" ht="24" customHeight="1">
      <c r="A14" s="20" t="s">
        <v>14</v>
      </c>
      <c r="B14" s="17">
        <f>[1]C!$K$9</f>
        <v>121579.04</v>
      </c>
      <c r="C14" s="17">
        <f>[1]C!$K$10</f>
        <v>59378.79</v>
      </c>
      <c r="D14" s="17">
        <f>[1]C!$K$11</f>
        <v>62200.25</v>
      </c>
      <c r="E14" s="22"/>
    </row>
    <row r="15" spans="1:7" s="16" customFormat="1" ht="24" customHeight="1">
      <c r="A15" s="15" t="s">
        <v>15</v>
      </c>
      <c r="B15" s="17">
        <f>[1]C!$L$9</f>
        <v>157822.31</v>
      </c>
      <c r="C15" s="17">
        <f>[1]C!$L$10</f>
        <v>84290.91</v>
      </c>
      <c r="D15" s="17">
        <f>[1]C!$L$11</f>
        <v>73531.399999999994</v>
      </c>
      <c r="E15" s="18"/>
    </row>
    <row r="16" spans="1:7" s="16" customFormat="1" ht="28.5" customHeight="1">
      <c r="A16" s="3"/>
      <c r="B16" s="23" t="s">
        <v>16</v>
      </c>
      <c r="C16" s="23"/>
      <c r="D16" s="23"/>
      <c r="E16" s="15"/>
    </row>
    <row r="17" spans="1:8" s="13" customFormat="1" ht="24" customHeight="1">
      <c r="A17" s="10" t="s">
        <v>6</v>
      </c>
      <c r="B17" s="24">
        <f>B6/$B$6*100</f>
        <v>100</v>
      </c>
      <c r="C17" s="24">
        <f>C6/$C$6*100</f>
        <v>100</v>
      </c>
      <c r="D17" s="24">
        <f>D6/$D$6*100</f>
        <v>100</v>
      </c>
      <c r="E17" s="12"/>
    </row>
    <row r="18" spans="1:8" s="13" customFormat="1" ht="6.75" customHeight="1">
      <c r="A18" s="10"/>
      <c r="B18" s="24"/>
      <c r="C18" s="24"/>
      <c r="D18" s="24"/>
      <c r="E18" s="12"/>
    </row>
    <row r="19" spans="1:8" s="16" customFormat="1" ht="24" customHeight="1">
      <c r="A19" s="16" t="s">
        <v>7</v>
      </c>
      <c r="B19" s="25">
        <f>B7/$B$6*100</f>
        <v>75.852191288781555</v>
      </c>
      <c r="C19" s="25">
        <f>C7/$C$6*100</f>
        <v>83.097239925821285</v>
      </c>
      <c r="D19" s="25">
        <f>D7/$D$6*100</f>
        <v>69.101160837466679</v>
      </c>
      <c r="E19" s="15"/>
      <c r="F19" s="26"/>
      <c r="G19" s="26"/>
      <c r="H19" s="26"/>
    </row>
    <row r="20" spans="1:8" s="16" customFormat="1" ht="24" customHeight="1">
      <c r="A20" s="16" t="s">
        <v>8</v>
      </c>
      <c r="B20" s="25">
        <f>B8/$B$6*100</f>
        <v>75.852191288781555</v>
      </c>
      <c r="C20" s="25">
        <f>C8/$C$6*100</f>
        <v>83.097239925821285</v>
      </c>
      <c r="D20" s="25">
        <f>D8/$D$6*100</f>
        <v>69.101160837466679</v>
      </c>
      <c r="E20" s="18"/>
      <c r="F20" s="26"/>
      <c r="G20" s="26"/>
      <c r="H20" s="26"/>
    </row>
    <row r="21" spans="1:8" s="16" customFormat="1" ht="24" customHeight="1">
      <c r="A21" s="16" t="s">
        <v>9</v>
      </c>
      <c r="B21" s="25">
        <f>B9/$B$6*100</f>
        <v>74.850319042146637</v>
      </c>
      <c r="C21" s="25">
        <f>C9/$C$6*100</f>
        <v>82.172845158826206</v>
      </c>
      <c r="D21" s="25">
        <f t="shared" ref="D21:D27" si="0">D9/$D$6*100</f>
        <v>68.027092996705832</v>
      </c>
      <c r="E21" s="18"/>
      <c r="F21" s="26"/>
      <c r="G21" s="26"/>
      <c r="H21" s="26"/>
    </row>
    <row r="22" spans="1:8" s="16" customFormat="1" ht="24" customHeight="1">
      <c r="A22" s="16" t="s">
        <v>10</v>
      </c>
      <c r="B22" s="25">
        <f>B10/$B$6*100</f>
        <v>1.0018728015390821</v>
      </c>
      <c r="C22" s="25">
        <f>C10/$C$6*100</f>
        <v>0.9243947669950715</v>
      </c>
      <c r="D22" s="25">
        <f>D10/$D$6*100</f>
        <v>1.0740678407608422</v>
      </c>
      <c r="E22" s="18"/>
      <c r="F22" s="26"/>
      <c r="G22" s="26"/>
      <c r="H22" s="26"/>
    </row>
    <row r="23" spans="1:8" s="16" customFormat="1" ht="24" customHeight="1">
      <c r="A23" s="16" t="s">
        <v>11</v>
      </c>
      <c r="B23" s="25" t="s">
        <v>17</v>
      </c>
      <c r="C23" s="25" t="s">
        <v>17</v>
      </c>
      <c r="D23" s="25" t="s">
        <v>17</v>
      </c>
      <c r="E23" s="18"/>
      <c r="F23" s="26"/>
      <c r="G23" s="26"/>
      <c r="H23" s="26"/>
    </row>
    <row r="24" spans="1:8" s="16" customFormat="1" ht="24" customHeight="1">
      <c r="A24" s="16" t="s">
        <v>12</v>
      </c>
      <c r="B24" s="25">
        <f>B12/$B$6*100</f>
        <v>24.147808711218442</v>
      </c>
      <c r="C24" s="25">
        <f>C12/$C$6*100</f>
        <v>16.902760074178719</v>
      </c>
      <c r="D24" s="25">
        <f t="shared" si="0"/>
        <v>30.898839162533321</v>
      </c>
      <c r="E24" s="15"/>
      <c r="F24" s="26"/>
      <c r="G24" s="26"/>
      <c r="H24" s="26"/>
    </row>
    <row r="25" spans="1:8" s="16" customFormat="1" ht="24" customHeight="1">
      <c r="A25" s="16" t="s">
        <v>13</v>
      </c>
      <c r="B25" s="25">
        <f>B13/$B$6*100</f>
        <v>8.6437115763550896</v>
      </c>
      <c r="C25" s="25">
        <f>C13/$C$6*100</f>
        <v>0.3747911997901644</v>
      </c>
      <c r="D25" s="25">
        <f t="shared" si="0"/>
        <v>16.348799017216926</v>
      </c>
      <c r="E25" s="18"/>
      <c r="F25" s="26"/>
      <c r="G25" s="26"/>
      <c r="H25" s="26"/>
    </row>
    <row r="26" spans="1:8" s="16" customFormat="1" ht="24" customHeight="1">
      <c r="A26" s="16" t="s">
        <v>14</v>
      </c>
      <c r="B26" s="25">
        <f>B14/$B$6*100</f>
        <v>6.7464715031743285</v>
      </c>
      <c r="C26" s="25">
        <f>C14/$C$6*100</f>
        <v>6.831021383902482</v>
      </c>
      <c r="D26" s="25">
        <f t="shared" si="0"/>
        <v>6.6676868257971975</v>
      </c>
      <c r="E26" s="18"/>
      <c r="F26" s="26"/>
      <c r="G26" s="26"/>
      <c r="H26" s="26"/>
    </row>
    <row r="27" spans="1:8" s="16" customFormat="1" ht="24" customHeight="1">
      <c r="A27" s="27" t="s">
        <v>15</v>
      </c>
      <c r="B27" s="28">
        <f>B15/$B$6*100</f>
        <v>8.757625631689022</v>
      </c>
      <c r="C27" s="28">
        <f>C15/$C$6*100</f>
        <v>9.6969474904860729</v>
      </c>
      <c r="D27" s="28">
        <f t="shared" si="0"/>
        <v>7.8823533195191988</v>
      </c>
      <c r="E27" s="18"/>
      <c r="F27" s="26"/>
      <c r="G27" s="26"/>
      <c r="H27" s="26"/>
    </row>
    <row r="28" spans="1:8" ht="24" customHeight="1">
      <c r="B28" s="29"/>
    </row>
    <row r="29" spans="1:8" ht="26.25" customHeight="1"/>
    <row r="30" spans="1:8" s="2" customFormat="1" ht="13.5" customHeight="1"/>
    <row r="31" spans="1:8" s="4" customFormat="1" ht="20.25" customHeight="1"/>
    <row r="32" spans="1:8" s="4" customFormat="1" ht="20.25" customHeight="1"/>
    <row r="33" s="4" customFormat="1" ht="20.25" customHeight="1"/>
    <row r="34" s="8" customFormat="1" ht="24.75" customHeight="1"/>
    <row r="35" ht="21" customHeight="1"/>
    <row r="36" ht="21" customHeight="1"/>
  </sheetData>
  <mergeCells count="2">
    <mergeCell ref="B4:D4"/>
    <mergeCell ref="B16:D16"/>
  </mergeCells>
  <printOptions horizontalCentered="1"/>
  <pageMargins left="0.78740157480314965" right="0.70866141732283472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2017-02-14T09:28:24Z</dcterms:created>
  <dcterms:modified xsi:type="dcterms:W3CDTF">2017-02-14T09:32:25Z</dcterms:modified>
</cp:coreProperties>
</file>