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7\"/>
    </mc:Choice>
  </mc:AlternateContent>
  <bookViews>
    <workbookView xWindow="0" yWindow="0" windowWidth="20490" windowHeight="7680"/>
  </bookViews>
  <sheets>
    <sheet name="T-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 s="1"/>
  <c r="AC23" i="1"/>
  <c r="AA23" i="1"/>
  <c r="Y23" i="1"/>
  <c r="X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2" i="1"/>
  <c r="E21" i="1"/>
  <c r="E20" i="1"/>
  <c r="E19" i="1"/>
  <c r="E18" i="1"/>
  <c r="E17" i="1"/>
  <c r="E16" i="1"/>
  <c r="E15" i="1"/>
  <c r="E14" i="1"/>
  <c r="E13" i="1"/>
  <c r="E12" i="1"/>
  <c r="E10" i="1" s="1"/>
  <c r="E11" i="1"/>
  <c r="AC10" i="1"/>
  <c r="AA10" i="1"/>
  <c r="AA9" i="1" s="1"/>
  <c r="Y10" i="1"/>
  <c r="X10" i="1"/>
  <c r="V10" i="1"/>
  <c r="U10" i="1"/>
  <c r="U9" i="1" s="1"/>
  <c r="T10" i="1"/>
  <c r="T9" i="1" s="1"/>
  <c r="S10" i="1"/>
  <c r="R10" i="1"/>
  <c r="Q10" i="1"/>
  <c r="Q9" i="1" s="1"/>
  <c r="P10" i="1"/>
  <c r="O10" i="1"/>
  <c r="N10" i="1"/>
  <c r="M10" i="1"/>
  <c r="M9" i="1" s="1"/>
  <c r="L10" i="1"/>
  <c r="L9" i="1" s="1"/>
  <c r="K10" i="1"/>
  <c r="J10" i="1"/>
  <c r="I10" i="1"/>
  <c r="I9" i="1" s="1"/>
  <c r="H10" i="1"/>
  <c r="G10" i="1"/>
  <c r="F10" i="1"/>
  <c r="AC9" i="1"/>
  <c r="Y9" i="1"/>
  <c r="X9" i="1"/>
  <c r="V9" i="1"/>
  <c r="S9" i="1"/>
  <c r="R9" i="1"/>
  <c r="P9" i="1"/>
  <c r="O9" i="1"/>
  <c r="N9" i="1"/>
  <c r="K9" i="1"/>
  <c r="J9" i="1"/>
  <c r="H9" i="1"/>
  <c r="G9" i="1"/>
  <c r="F9" i="1"/>
  <c r="E9" i="1" s="1"/>
</calcChain>
</file>

<file path=xl/sharedStrings.xml><?xml version="1.0" encoding="utf-8"?>
<sst xmlns="http://schemas.openxmlformats.org/spreadsheetml/2006/main" count="101" uniqueCount="76">
  <si>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</si>
  <si>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</si>
  <si>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</si>
  <si>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>Population from Registration Record by Sex,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</si>
  <si>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</si>
  <si>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</si>
  <si>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</si>
  <si>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</si>
  <si>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</si>
  <si>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</si>
  <si>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</si>
  <si>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</si>
  <si>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</si>
  <si>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</si>
  <si>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</si>
  <si>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</si>
  <si>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</si>
  <si>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</si>
  <si>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</si>
  <si>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</si>
  <si>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</si>
  <si>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</si>
  <si>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</si>
  <si>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</si>
  <si>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</si>
  <si>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</si>
  <si>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</si>
  <si>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</si>
  <si>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</si>
  <si>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</si>
  <si>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</si>
  <si>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</si>
  <si>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</si>
  <si>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</si>
  <si>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</si>
  <si>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</si>
  <si>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</si>
  <si>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</si>
  <si>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</si>
  <si>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</si>
  <si>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</si>
  <si>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</si>
  <si>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</si>
  <si>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</si>
  <si>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</si>
  <si>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</si>
  <si>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เมืองนครพนม</t>
  </si>
  <si>
    <t xml:space="preserve"> Muang Nakhon Phanom </t>
  </si>
  <si>
    <t>ปลาปาก</t>
  </si>
  <si>
    <t>Pla Pak District</t>
  </si>
  <si>
    <t>ท่าอุเทน</t>
  </si>
  <si>
    <t>Tha Uten District</t>
  </si>
  <si>
    <t>บ้านแพง</t>
  </si>
  <si>
    <t>Ban Pang District</t>
  </si>
  <si>
    <t>ธาตุพนม</t>
  </si>
  <si>
    <t>That Phanom District</t>
  </si>
  <si>
    <t>เรณูนคร</t>
  </si>
  <si>
    <t>Renu Nakhon District</t>
  </si>
  <si>
    <t>นาแก</t>
  </si>
  <si>
    <t>NA Kea District</t>
  </si>
  <si>
    <t>ศรีสงคาม</t>
  </si>
  <si>
    <t>Si Songkram District</t>
  </si>
  <si>
    <t>นาหว้า</t>
  </si>
  <si>
    <t>Na Wa Ditrict</t>
  </si>
  <si>
    <t>โพนสวรรค์</t>
  </si>
  <si>
    <t>Phon Sawan</t>
  </si>
  <si>
    <t>นาทม</t>
  </si>
  <si>
    <t>Na Thom</t>
  </si>
  <si>
    <t>วังยาง</t>
  </si>
  <si>
    <t>Wang Yang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</si>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</sst>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b/>
      <sz val="10"/>
      <name val="TH SarabunPSK"/>
      <family val="2"/>
    </font>
    <font>
      <b/>
      <sz val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8" xfId="0" quotePrefix="1" applyFont="1" applyBorder="1" applyAlignment="1">
      <alignment horizontal="center" vertical="center" shrinkToFit="1"/>
    </xf>
    <xf numFmtId="0" fontId="8" fillId="0" borderId="9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12" xfId="0" quotePrefix="1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0" xfId="0" quotePrefix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87" fontId="10" fillId="0" borderId="9" xfId="1" applyNumberFormat="1" applyFont="1" applyBorder="1" applyAlignment="1"/>
    <xf numFmtId="187" fontId="10" fillId="0" borderId="8" xfId="1" applyNumberFormat="1" applyFont="1" applyBorder="1" applyAlignment="1"/>
    <xf numFmtId="187" fontId="10" fillId="0" borderId="2" xfId="1" applyNumberFormat="1" applyFont="1" applyBorder="1" applyAlignment="1"/>
    <xf numFmtId="187" fontId="10" fillId="0" borderId="3" xfId="1" applyNumberFormat="1" applyFont="1" applyBorder="1" applyAlignment="1"/>
    <xf numFmtId="187" fontId="10" fillId="0" borderId="7" xfId="1" applyNumberFormat="1" applyFont="1" applyBorder="1" applyAlignment="1"/>
    <xf numFmtId="0" fontId="11" fillId="0" borderId="0" xfId="0" applyFont="1" applyAlignment="1"/>
    <xf numFmtId="0" fontId="9" fillId="0" borderId="0" xfId="0" applyFont="1" applyAlignment="1">
      <alignment vertical="center"/>
    </xf>
    <xf numFmtId="187" fontId="10" fillId="0" borderId="9" xfId="1" applyNumberFormat="1" applyFont="1" applyBorder="1" applyAlignment="1">
      <alignment vertical="center"/>
    </xf>
    <xf numFmtId="187" fontId="10" fillId="0" borderId="8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8" fillId="0" borderId="8" xfId="1" applyNumberFormat="1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8" fillId="0" borderId="0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0" xfId="1" applyNumberFormat="1" applyFont="1" applyAlignment="1">
      <alignment vertical="center"/>
    </xf>
    <xf numFmtId="187" fontId="8" fillId="0" borderId="8" xfId="1" applyNumberFormat="1" applyFont="1" applyBorder="1" applyAlignment="1">
      <alignment horizontal="right" vertical="center"/>
    </xf>
    <xf numFmtId="187" fontId="8" fillId="0" borderId="7" xfId="1" applyNumberFormat="1" applyFont="1" applyBorder="1" applyAlignment="1">
      <alignment horizontal="right" vertical="center"/>
    </xf>
    <xf numFmtId="187" fontId="8" fillId="0" borderId="9" xfId="1" applyNumberFormat="1" applyFont="1" applyBorder="1" applyAlignment="1"/>
    <xf numFmtId="187" fontId="8" fillId="0" borderId="8" xfId="1" applyNumberFormat="1" applyFont="1" applyBorder="1" applyAlignment="1"/>
    <xf numFmtId="187" fontId="8" fillId="0" borderId="7" xfId="1" applyNumberFormat="1" applyFont="1" applyBorder="1" applyAlignment="1"/>
    <xf numFmtId="187" fontId="8" fillId="0" borderId="0" xfId="1" applyNumberFormat="1" applyFont="1" applyAlignment="1"/>
    <xf numFmtId="187" fontId="8" fillId="0" borderId="0" xfId="1" applyNumberFormat="1" applyFont="1" applyBorder="1" applyAlignment="1"/>
    <xf numFmtId="187" fontId="8" fillId="0" borderId="7" xfId="1" applyNumberFormat="1" applyFont="1" applyBorder="1"/>
    <xf numFmtId="187" fontId="8" fillId="0" borderId="0" xfId="1" applyNumberFormat="1" applyFont="1" applyBorder="1"/>
    <xf numFmtId="187" fontId="8" fillId="0" borderId="8" xfId="1" applyNumberFormat="1" applyFont="1" applyBorder="1"/>
    <xf numFmtId="0" fontId="7" fillId="0" borderId="0" xfId="0" applyFont="1" applyBorder="1" applyAlignment="1">
      <alignment vertical="center"/>
    </xf>
    <xf numFmtId="0" fontId="7" fillId="0" borderId="7" xfId="0" applyFont="1" applyBorder="1"/>
    <xf numFmtId="187" fontId="8" fillId="0" borderId="9" xfId="1" applyNumberFormat="1" applyFont="1" applyBorder="1"/>
    <xf numFmtId="0" fontId="5" fillId="0" borderId="0" xfId="0" applyFont="1" applyBorder="1"/>
    <xf numFmtId="0" fontId="5" fillId="0" borderId="0" xfId="0" applyFont="1"/>
    <xf numFmtId="187" fontId="8" fillId="0" borderId="8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0" fontId="7" fillId="0" borderId="10" xfId="0" applyFont="1" applyBorder="1" applyAlignment="1">
      <alignment vertical="center"/>
    </xf>
    <xf numFmtId="0" fontId="7" fillId="0" borderId="11" xfId="0" applyFont="1" applyBorder="1"/>
    <xf numFmtId="187" fontId="8" fillId="0" borderId="13" xfId="1" applyNumberFormat="1" applyFont="1" applyBorder="1" applyAlignment="1">
      <alignment vertical="center"/>
    </xf>
    <xf numFmtId="187" fontId="8" fillId="0" borderId="13" xfId="1" applyNumberFormat="1" applyFont="1" applyBorder="1"/>
    <xf numFmtId="187" fontId="8" fillId="0" borderId="12" xfId="1" applyNumberFormat="1" applyFont="1" applyBorder="1"/>
    <xf numFmtId="187" fontId="8" fillId="0" borderId="11" xfId="1" applyNumberFormat="1" applyFont="1" applyBorder="1"/>
    <xf numFmtId="187" fontId="8" fillId="0" borderId="12" xfId="1" applyNumberFormat="1" applyFont="1" applyBorder="1" applyAlignment="1">
      <alignment horizontal="right"/>
    </xf>
    <xf numFmtId="187" fontId="8" fillId="0" borderId="11" xfId="1" applyNumberFormat="1" applyFont="1" applyBorder="1" applyAlignment="1">
      <alignment horizontal="right"/>
    </xf>
    <xf numFmtId="0" fontId="1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771525</xdr:colOff>
      <xdr:row>0</xdr:row>
      <xdr:rowOff>28573</xdr:rowOff>
    </xdr:from>
    <xdr:to>
      <xdr:col>33</xdr:col>
      <xdr:colOff>257175</xdr:colOff>
      <xdr:row>38</xdr:row>
      <xdr:rowOff>85724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9544050" y="28573"/>
          <a:ext cx="552450" cy="7467601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8"/>
  <sheetViews>
    <sheetView showGridLines="0" tabSelected="1" workbookViewId="0">
      <selection activeCell="I42" sqref="I42"/>
    </sheetView>
  </sheetViews>
  <sheetFormatPr defaultColWidth="9.140625" defaultRowHeight="18.75" x14ac:dyDescent="0.3"/>
  <cols>
    <col min="1" max="1" width="1.28515625" style="7" customWidth="1"/>
    <col min="2" max="2" width="5.85546875" style="7" customWidth="1"/>
    <col min="3" max="3" width="4.42578125" style="7" bestFit="1" customWidth="1"/>
    <col min="4" max="4" width="0.85546875" style="7" customWidth="1"/>
    <col min="5" max="5" width="5.7109375" style="7" customWidth="1"/>
    <col min="6" max="7" width="4.85546875" style="7" customWidth="1"/>
    <col min="8" max="9" width="4.7109375" style="7" customWidth="1"/>
    <col min="10" max="10" width="5" style="7" customWidth="1"/>
    <col min="11" max="11" width="4.85546875" style="7" customWidth="1"/>
    <col min="12" max="12" width="5.140625" style="7" customWidth="1"/>
    <col min="13" max="13" width="4.85546875" style="7" customWidth="1"/>
    <col min="14" max="15" width="5" style="7" customWidth="1"/>
    <col min="16" max="17" width="4.5703125" style="7" customWidth="1"/>
    <col min="18" max="19" width="4.85546875" style="7" customWidth="1"/>
    <col min="20" max="20" width="5" style="7" customWidth="1"/>
    <col min="21" max="21" width="4.7109375" style="7" customWidth="1"/>
    <col min="22" max="22" width="5.140625" style="7" customWidth="1"/>
    <col min="23" max="23" width="0.7109375" style="7" customWidth="1"/>
    <col min="24" max="24" width="4.42578125" style="7" customWidth="1"/>
    <col min="25" max="25" width="5.85546875" style="7" customWidth="1"/>
    <col min="26" max="26" width="1" style="7" customWidth="1"/>
    <col min="27" max="27" width="5.7109375" style="7" customWidth="1"/>
    <col min="28" max="28" width="1.42578125" style="7" customWidth="1"/>
    <col min="29" max="29" width="7.140625" style="7" customWidth="1"/>
    <col min="30" max="30" width="3.42578125" style="7" customWidth="1"/>
    <col min="31" max="31" width="1" style="7" customWidth="1"/>
    <col min="32" max="32" width="13.7109375" style="7" customWidth="1"/>
    <col min="33" max="33" width="2.28515625" style="7" customWidth="1"/>
    <col min="34" max="34" width="4.140625" style="7" customWidth="1"/>
    <col min="35" max="16384" width="9.140625" style="7"/>
  </cols>
  <sheetData>
    <row r="1" spans="1:33" s="1" customFormat="1" x14ac:dyDescent="0.3">
      <c r="B1" s="1" t="s">
        <v>0</v>
      </c>
      <c r="C1" s="2">
        <v>7.1</v>
      </c>
      <c r="D1" s="1" t="s">
        <v>1</v>
      </c>
    </row>
    <row r="2" spans="1:33" s="3" customFormat="1" x14ac:dyDescent="0.3">
      <c r="B2" s="4" t="s">
        <v>2</v>
      </c>
      <c r="C2" s="2">
        <v>7.1</v>
      </c>
      <c r="D2" s="5" t="s">
        <v>3</v>
      </c>
      <c r="E2" s="1"/>
    </row>
    <row r="3" spans="1:33" ht="4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  <c r="AC3" s="6"/>
      <c r="AD3" s="6"/>
      <c r="AE3" s="6"/>
    </row>
    <row r="4" spans="1:33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3"/>
      <c r="AE4" s="14" t="s">
        <v>6</v>
      </c>
      <c r="AF4" s="15"/>
    </row>
    <row r="5" spans="1:33" s="16" customFormat="1" ht="13.5" customHeight="1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3" t="s">
        <v>8</v>
      </c>
      <c r="Z5" s="24"/>
      <c r="AA5" s="23" t="s">
        <v>9</v>
      </c>
      <c r="AB5" s="24"/>
      <c r="AC5" s="26" t="s">
        <v>10</v>
      </c>
      <c r="AD5" s="27"/>
      <c r="AE5" s="28"/>
      <c r="AF5" s="29"/>
    </row>
    <row r="6" spans="1:33" s="16" customFormat="1" ht="13.5" customHeight="1" x14ac:dyDescent="0.25">
      <c r="A6" s="17"/>
      <c r="B6" s="17"/>
      <c r="C6" s="17"/>
      <c r="D6" s="18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 t="s">
        <v>11</v>
      </c>
      <c r="W6" s="33"/>
      <c r="X6" s="25"/>
      <c r="Y6" s="23" t="s">
        <v>12</v>
      </c>
      <c r="Z6" s="24"/>
      <c r="AA6" s="23" t="s">
        <v>13</v>
      </c>
      <c r="AB6" s="24"/>
      <c r="AC6" s="23" t="s">
        <v>14</v>
      </c>
      <c r="AD6" s="24"/>
      <c r="AE6" s="28"/>
      <c r="AF6" s="29"/>
    </row>
    <row r="7" spans="1:33" s="16" customFormat="1" ht="13.5" customHeight="1" x14ac:dyDescent="0.25">
      <c r="A7" s="17"/>
      <c r="B7" s="17"/>
      <c r="C7" s="17"/>
      <c r="D7" s="18"/>
      <c r="E7" s="30" t="s">
        <v>15</v>
      </c>
      <c r="F7" s="20" t="s">
        <v>16</v>
      </c>
      <c r="G7" s="21" t="s">
        <v>17</v>
      </c>
      <c r="H7" s="22" t="s">
        <v>18</v>
      </c>
      <c r="I7" s="21" t="s">
        <v>19</v>
      </c>
      <c r="J7" s="22" t="s">
        <v>20</v>
      </c>
      <c r="K7" s="21" t="s">
        <v>21</v>
      </c>
      <c r="L7" s="22" t="s">
        <v>22</v>
      </c>
      <c r="M7" s="21" t="s">
        <v>23</v>
      </c>
      <c r="N7" s="22" t="s">
        <v>24</v>
      </c>
      <c r="O7" s="21" t="s">
        <v>25</v>
      </c>
      <c r="P7" s="22" t="s">
        <v>26</v>
      </c>
      <c r="Q7" s="21" t="s">
        <v>27</v>
      </c>
      <c r="R7" s="22" t="s">
        <v>28</v>
      </c>
      <c r="S7" s="21" t="s">
        <v>29</v>
      </c>
      <c r="T7" s="22" t="s">
        <v>30</v>
      </c>
      <c r="U7" s="21" t="s">
        <v>31</v>
      </c>
      <c r="V7" s="23" t="s">
        <v>32</v>
      </c>
      <c r="W7" s="24"/>
      <c r="X7" s="25" t="s">
        <v>33</v>
      </c>
      <c r="Y7" s="23" t="s">
        <v>34</v>
      </c>
      <c r="Z7" s="24"/>
      <c r="AA7" s="23" t="s">
        <v>35</v>
      </c>
      <c r="AB7" s="24"/>
      <c r="AC7" s="23" t="s">
        <v>36</v>
      </c>
      <c r="AD7" s="24"/>
      <c r="AE7" s="28"/>
      <c r="AF7" s="29"/>
    </row>
    <row r="8" spans="1:33" s="16" customFormat="1" ht="13.5" customHeight="1" x14ac:dyDescent="0.25">
      <c r="A8" s="34"/>
      <c r="B8" s="34"/>
      <c r="C8" s="34"/>
      <c r="D8" s="35"/>
      <c r="E8" s="36" t="s">
        <v>37</v>
      </c>
      <c r="F8" s="37"/>
      <c r="G8" s="38"/>
      <c r="H8" s="39"/>
      <c r="I8" s="38"/>
      <c r="J8" s="39"/>
      <c r="K8" s="38"/>
      <c r="L8" s="39"/>
      <c r="M8" s="38"/>
      <c r="N8" s="39"/>
      <c r="O8" s="38"/>
      <c r="P8" s="39"/>
      <c r="Q8" s="38"/>
      <c r="R8" s="39"/>
      <c r="S8" s="38"/>
      <c r="T8" s="39"/>
      <c r="U8" s="38"/>
      <c r="V8" s="40" t="s">
        <v>38</v>
      </c>
      <c r="W8" s="41"/>
      <c r="X8" s="42" t="s">
        <v>39</v>
      </c>
      <c r="Y8" s="40" t="s">
        <v>40</v>
      </c>
      <c r="Z8" s="41"/>
      <c r="AA8" s="40" t="s">
        <v>41</v>
      </c>
      <c r="AB8" s="41"/>
      <c r="AC8" s="40" t="s">
        <v>42</v>
      </c>
      <c r="AD8" s="41"/>
      <c r="AE8" s="43"/>
      <c r="AF8" s="44"/>
    </row>
    <row r="9" spans="1:33" s="51" customFormat="1" ht="15.95" customHeight="1" x14ac:dyDescent="0.25">
      <c r="A9" s="45" t="s">
        <v>43</v>
      </c>
      <c r="B9" s="45"/>
      <c r="C9" s="45"/>
      <c r="D9" s="45"/>
      <c r="E9" s="46">
        <f>SUM(F9:AC9)</f>
        <v>716873</v>
      </c>
      <c r="F9" s="46">
        <f>F10+F23</f>
        <v>40023</v>
      </c>
      <c r="G9" s="46">
        <f t="shared" ref="G9:X9" si="0">G10+G23</f>
        <v>45589</v>
      </c>
      <c r="H9" s="46">
        <f t="shared" si="0"/>
        <v>48182</v>
      </c>
      <c r="I9" s="46">
        <f t="shared" si="0"/>
        <v>52810</v>
      </c>
      <c r="J9" s="46">
        <f t="shared" si="0"/>
        <v>52294</v>
      </c>
      <c r="K9" s="46">
        <f t="shared" si="0"/>
        <v>49837</v>
      </c>
      <c r="L9" s="46">
        <f t="shared" si="0"/>
        <v>55568</v>
      </c>
      <c r="M9" s="46">
        <f t="shared" si="0"/>
        <v>61090</v>
      </c>
      <c r="N9" s="46">
        <f t="shared" si="0"/>
        <v>64088</v>
      </c>
      <c r="O9" s="46">
        <f t="shared" si="0"/>
        <v>60044</v>
      </c>
      <c r="P9" s="46">
        <f t="shared" si="0"/>
        <v>49131</v>
      </c>
      <c r="Q9" s="46">
        <f t="shared" si="0"/>
        <v>39405</v>
      </c>
      <c r="R9" s="46">
        <f t="shared" si="0"/>
        <v>30623</v>
      </c>
      <c r="S9" s="46">
        <f t="shared" si="0"/>
        <v>24500</v>
      </c>
      <c r="T9" s="46">
        <f t="shared" si="0"/>
        <v>16355</v>
      </c>
      <c r="U9" s="46">
        <f t="shared" si="0"/>
        <v>10460</v>
      </c>
      <c r="V9" s="47">
        <f t="shared" si="0"/>
        <v>11203</v>
      </c>
      <c r="W9" s="48"/>
      <c r="X9" s="46">
        <f t="shared" si="0"/>
        <v>1</v>
      </c>
      <c r="Y9" s="49">
        <f>Y10+Y23</f>
        <v>1580</v>
      </c>
      <c r="Z9" s="50"/>
      <c r="AA9" s="49">
        <f>AA10+AA23</f>
        <v>993</v>
      </c>
      <c r="AB9" s="50"/>
      <c r="AC9" s="47">
        <f>AC10+AC23</f>
        <v>3097</v>
      </c>
      <c r="AD9" s="48"/>
      <c r="AE9" s="45" t="s">
        <v>37</v>
      </c>
      <c r="AF9" s="45"/>
    </row>
    <row r="10" spans="1:33" s="56" customFormat="1" ht="15.95" customHeight="1" x14ac:dyDescent="0.5">
      <c r="A10" s="52"/>
      <c r="B10" s="52" t="s">
        <v>44</v>
      </c>
      <c r="C10" s="52"/>
      <c r="D10" s="52"/>
      <c r="E10" s="53">
        <f>SUM(E11:E22)</f>
        <v>357819</v>
      </c>
      <c r="F10" s="53">
        <f>SUM(F11:F22)</f>
        <v>20619</v>
      </c>
      <c r="G10" s="53">
        <f t="shared" ref="G10:AC10" si="1">SUM(G11:G22)</f>
        <v>23316</v>
      </c>
      <c r="H10" s="53">
        <f t="shared" si="1"/>
        <v>24611</v>
      </c>
      <c r="I10" s="53">
        <f t="shared" si="1"/>
        <v>26869</v>
      </c>
      <c r="J10" s="53">
        <f t="shared" si="1"/>
        <v>26152</v>
      </c>
      <c r="K10" s="53">
        <f t="shared" si="1"/>
        <v>25369</v>
      </c>
      <c r="L10" s="53">
        <f t="shared" si="1"/>
        <v>28602</v>
      </c>
      <c r="M10" s="53">
        <f t="shared" si="1"/>
        <v>31532</v>
      </c>
      <c r="N10" s="53">
        <f t="shared" si="1"/>
        <v>32741</v>
      </c>
      <c r="O10" s="53">
        <f t="shared" si="1"/>
        <v>30079</v>
      </c>
      <c r="P10" s="53">
        <f t="shared" si="1"/>
        <v>24335</v>
      </c>
      <c r="Q10" s="53">
        <f t="shared" si="1"/>
        <v>18993</v>
      </c>
      <c r="R10" s="53">
        <f t="shared" si="1"/>
        <v>14274</v>
      </c>
      <c r="S10" s="53">
        <f t="shared" si="1"/>
        <v>11241</v>
      </c>
      <c r="T10" s="53">
        <f t="shared" si="1"/>
        <v>7220</v>
      </c>
      <c r="U10" s="53">
        <f t="shared" si="1"/>
        <v>4451</v>
      </c>
      <c r="V10" s="54">
        <f t="shared" si="1"/>
        <v>4286</v>
      </c>
      <c r="W10" s="55"/>
      <c r="X10" s="53">
        <f t="shared" si="1"/>
        <v>0</v>
      </c>
      <c r="Y10" s="54">
        <f>SUM(Y11:Y22)</f>
        <v>694</v>
      </c>
      <c r="Z10" s="55"/>
      <c r="AA10" s="54">
        <f t="shared" si="1"/>
        <v>691</v>
      </c>
      <c r="AB10" s="55"/>
      <c r="AC10" s="54">
        <f t="shared" si="1"/>
        <v>1744</v>
      </c>
      <c r="AD10" s="55"/>
      <c r="AE10" s="52"/>
      <c r="AF10" s="52" t="s">
        <v>45</v>
      </c>
    </row>
    <row r="11" spans="1:33" s="65" customFormat="1" ht="15.95" customHeight="1" x14ac:dyDescent="0.25">
      <c r="A11" s="57" t="s">
        <v>46</v>
      </c>
      <c r="B11" s="57"/>
      <c r="C11" s="57"/>
      <c r="D11" s="57"/>
      <c r="E11" s="58">
        <f>SUM(F11:AC11)</f>
        <v>71614</v>
      </c>
      <c r="F11" s="59">
        <v>4021</v>
      </c>
      <c r="G11" s="60">
        <v>4568</v>
      </c>
      <c r="H11" s="58">
        <v>4974</v>
      </c>
      <c r="I11" s="59">
        <v>5331</v>
      </c>
      <c r="J11" s="60">
        <v>5684</v>
      </c>
      <c r="K11" s="61">
        <v>5018</v>
      </c>
      <c r="L11" s="59">
        <v>5425</v>
      </c>
      <c r="M11" s="61">
        <v>6051</v>
      </c>
      <c r="N11" s="58">
        <v>6382</v>
      </c>
      <c r="O11" s="59">
        <v>5926</v>
      </c>
      <c r="P11" s="60">
        <v>4655</v>
      </c>
      <c r="Q11" s="59">
        <v>3977</v>
      </c>
      <c r="R11" s="61">
        <v>2828</v>
      </c>
      <c r="S11" s="59">
        <v>2293</v>
      </c>
      <c r="T11" s="61">
        <v>1486</v>
      </c>
      <c r="U11" s="59">
        <v>920</v>
      </c>
      <c r="V11" s="61">
        <v>870</v>
      </c>
      <c r="W11" s="60"/>
      <c r="X11" s="61">
        <v>0</v>
      </c>
      <c r="Y11" s="58">
        <v>284</v>
      </c>
      <c r="Z11" s="60"/>
      <c r="AA11" s="58">
        <v>234</v>
      </c>
      <c r="AB11" s="60"/>
      <c r="AC11" s="58">
        <v>687</v>
      </c>
      <c r="AD11" s="60"/>
      <c r="AE11" s="62" t="s">
        <v>47</v>
      </c>
      <c r="AF11" s="63"/>
      <c r="AG11" s="64"/>
    </row>
    <row r="12" spans="1:33" s="65" customFormat="1" ht="15.95" customHeight="1" x14ac:dyDescent="0.5">
      <c r="A12" s="57" t="s">
        <v>48</v>
      </c>
      <c r="B12" s="57"/>
      <c r="C12" s="57"/>
      <c r="D12" s="57"/>
      <c r="E12" s="58">
        <f t="shared" ref="E12:E22" si="2">SUM(F12:AC12)</f>
        <v>27071</v>
      </c>
      <c r="F12" s="59">
        <v>1718</v>
      </c>
      <c r="G12" s="60">
        <v>1880</v>
      </c>
      <c r="H12" s="58">
        <v>1986</v>
      </c>
      <c r="I12" s="59">
        <v>2102</v>
      </c>
      <c r="J12" s="60">
        <v>2008</v>
      </c>
      <c r="K12" s="61">
        <v>1996</v>
      </c>
      <c r="L12" s="59">
        <v>2442</v>
      </c>
      <c r="M12" s="61">
        <v>2510</v>
      </c>
      <c r="N12" s="58">
        <v>2457</v>
      </c>
      <c r="O12" s="59">
        <v>2210</v>
      </c>
      <c r="P12" s="60">
        <v>1639</v>
      </c>
      <c r="Q12" s="59">
        <v>1308</v>
      </c>
      <c r="R12" s="61">
        <v>978</v>
      </c>
      <c r="S12" s="59">
        <v>754</v>
      </c>
      <c r="T12" s="61">
        <v>445</v>
      </c>
      <c r="U12" s="59">
        <v>275</v>
      </c>
      <c r="V12" s="61">
        <v>218</v>
      </c>
      <c r="W12" s="60"/>
      <c r="X12" s="61">
        <v>0</v>
      </c>
      <c r="Y12" s="58">
        <v>21</v>
      </c>
      <c r="Z12" s="60"/>
      <c r="AA12" s="58">
        <v>58</v>
      </c>
      <c r="AB12" s="60"/>
      <c r="AC12" s="58">
        <v>66</v>
      </c>
      <c r="AD12" s="60"/>
      <c r="AE12" s="57"/>
      <c r="AF12" s="57" t="s">
        <v>49</v>
      </c>
    </row>
    <row r="13" spans="1:33" s="65" customFormat="1" ht="15.95" customHeight="1" x14ac:dyDescent="0.5">
      <c r="A13" s="57" t="s">
        <v>50</v>
      </c>
      <c r="B13" s="57"/>
      <c r="C13" s="57"/>
      <c r="D13" s="57"/>
      <c r="E13" s="58">
        <f t="shared" si="2"/>
        <v>29905</v>
      </c>
      <c r="F13" s="59">
        <v>1849</v>
      </c>
      <c r="G13" s="60">
        <v>2076</v>
      </c>
      <c r="H13" s="58">
        <v>2095</v>
      </c>
      <c r="I13" s="59">
        <v>2276</v>
      </c>
      <c r="J13" s="60">
        <v>2051</v>
      </c>
      <c r="K13" s="61">
        <v>2127</v>
      </c>
      <c r="L13" s="59">
        <v>2422</v>
      </c>
      <c r="M13" s="61">
        <v>2656</v>
      </c>
      <c r="N13" s="58">
        <v>2751</v>
      </c>
      <c r="O13" s="59">
        <v>2366</v>
      </c>
      <c r="P13" s="60">
        <v>1869</v>
      </c>
      <c r="Q13" s="59">
        <v>1403</v>
      </c>
      <c r="R13" s="61">
        <v>1174</v>
      </c>
      <c r="S13" s="59">
        <v>963</v>
      </c>
      <c r="T13" s="61">
        <v>687</v>
      </c>
      <c r="U13" s="59">
        <v>441</v>
      </c>
      <c r="V13" s="61">
        <v>481</v>
      </c>
      <c r="W13" s="60"/>
      <c r="X13" s="61">
        <v>0</v>
      </c>
      <c r="Y13" s="58">
        <v>87</v>
      </c>
      <c r="Z13" s="60"/>
      <c r="AA13" s="58">
        <v>32</v>
      </c>
      <c r="AB13" s="60"/>
      <c r="AC13" s="58">
        <v>99</v>
      </c>
      <c r="AD13" s="60"/>
      <c r="AE13" s="57"/>
      <c r="AF13" s="57" t="s">
        <v>51</v>
      </c>
    </row>
    <row r="14" spans="1:33" s="65" customFormat="1" ht="15.95" customHeight="1" x14ac:dyDescent="0.5">
      <c r="A14" s="57" t="s">
        <v>52</v>
      </c>
      <c r="B14" s="57"/>
      <c r="C14" s="57"/>
      <c r="D14" s="57"/>
      <c r="E14" s="58">
        <f t="shared" si="2"/>
        <v>17786</v>
      </c>
      <c r="F14" s="59">
        <v>1086</v>
      </c>
      <c r="G14" s="60">
        <v>1203</v>
      </c>
      <c r="H14" s="58">
        <v>1196</v>
      </c>
      <c r="I14" s="59">
        <v>1284</v>
      </c>
      <c r="J14" s="60">
        <v>1176</v>
      </c>
      <c r="K14" s="61">
        <v>1208</v>
      </c>
      <c r="L14" s="59">
        <v>1349</v>
      </c>
      <c r="M14" s="61">
        <v>1600</v>
      </c>
      <c r="N14" s="58">
        <v>1564</v>
      </c>
      <c r="O14" s="59">
        <v>1502</v>
      </c>
      <c r="P14" s="60">
        <v>1206</v>
      </c>
      <c r="Q14" s="59">
        <v>944</v>
      </c>
      <c r="R14" s="61">
        <v>768</v>
      </c>
      <c r="S14" s="59">
        <v>561</v>
      </c>
      <c r="T14" s="61">
        <v>351</v>
      </c>
      <c r="U14" s="59">
        <v>246</v>
      </c>
      <c r="V14" s="61">
        <v>276</v>
      </c>
      <c r="W14" s="60"/>
      <c r="X14" s="61">
        <v>0</v>
      </c>
      <c r="Y14" s="58">
        <v>50</v>
      </c>
      <c r="Z14" s="60"/>
      <c r="AA14" s="58">
        <v>27</v>
      </c>
      <c r="AB14" s="60"/>
      <c r="AC14" s="58">
        <v>189</v>
      </c>
      <c r="AD14" s="60"/>
      <c r="AE14" s="66"/>
      <c r="AF14" s="57" t="s">
        <v>53</v>
      </c>
    </row>
    <row r="15" spans="1:33" s="65" customFormat="1" ht="15.95" customHeight="1" x14ac:dyDescent="0.5">
      <c r="A15" s="57" t="s">
        <v>54</v>
      </c>
      <c r="B15" s="57"/>
      <c r="C15" s="57"/>
      <c r="D15" s="57"/>
      <c r="E15" s="58">
        <f t="shared" si="2"/>
        <v>41398</v>
      </c>
      <c r="F15" s="59">
        <v>2198</v>
      </c>
      <c r="G15" s="60">
        <v>2484</v>
      </c>
      <c r="H15" s="58">
        <v>2639</v>
      </c>
      <c r="I15" s="59">
        <v>3083</v>
      </c>
      <c r="J15" s="60">
        <v>3015</v>
      </c>
      <c r="K15" s="61">
        <v>2977</v>
      </c>
      <c r="L15" s="59">
        <v>3141</v>
      </c>
      <c r="M15" s="61">
        <v>3489</v>
      </c>
      <c r="N15" s="58">
        <v>3784</v>
      </c>
      <c r="O15" s="59">
        <v>3657</v>
      </c>
      <c r="P15" s="60">
        <v>3047</v>
      </c>
      <c r="Q15" s="59">
        <v>2354</v>
      </c>
      <c r="R15" s="61">
        <v>1750</v>
      </c>
      <c r="S15" s="59">
        <v>1341</v>
      </c>
      <c r="T15" s="61">
        <v>929</v>
      </c>
      <c r="U15" s="59">
        <v>571</v>
      </c>
      <c r="V15" s="61">
        <v>509</v>
      </c>
      <c r="W15" s="60"/>
      <c r="X15" s="61">
        <v>0</v>
      </c>
      <c r="Y15" s="58">
        <v>102</v>
      </c>
      <c r="Z15" s="60"/>
      <c r="AA15" s="58">
        <v>107</v>
      </c>
      <c r="AB15" s="60"/>
      <c r="AC15" s="58">
        <v>221</v>
      </c>
      <c r="AD15" s="60"/>
      <c r="AE15" s="66"/>
      <c r="AF15" s="57" t="s">
        <v>55</v>
      </c>
    </row>
    <row r="16" spans="1:33" s="65" customFormat="1" ht="15.95" customHeight="1" x14ac:dyDescent="0.5">
      <c r="A16" s="57" t="s">
        <v>56</v>
      </c>
      <c r="B16" s="57"/>
      <c r="C16" s="57"/>
      <c r="D16" s="57"/>
      <c r="E16" s="58">
        <f t="shared" si="2"/>
        <v>23199</v>
      </c>
      <c r="F16" s="59">
        <v>1190</v>
      </c>
      <c r="G16" s="60">
        <v>1387</v>
      </c>
      <c r="H16" s="58">
        <v>1461</v>
      </c>
      <c r="I16" s="59">
        <v>1704</v>
      </c>
      <c r="J16" s="60">
        <v>1754</v>
      </c>
      <c r="K16" s="61">
        <v>1574</v>
      </c>
      <c r="L16" s="59">
        <v>1775</v>
      </c>
      <c r="M16" s="61">
        <v>1937</v>
      </c>
      <c r="N16" s="58">
        <v>2193</v>
      </c>
      <c r="O16" s="59">
        <v>2123</v>
      </c>
      <c r="P16" s="60">
        <v>1754</v>
      </c>
      <c r="Q16" s="59">
        <v>1274</v>
      </c>
      <c r="R16" s="61">
        <v>1007</v>
      </c>
      <c r="S16" s="59">
        <v>770</v>
      </c>
      <c r="T16" s="61">
        <v>553</v>
      </c>
      <c r="U16" s="59">
        <v>330</v>
      </c>
      <c r="V16" s="61">
        <v>270</v>
      </c>
      <c r="W16" s="60"/>
      <c r="X16" s="61">
        <v>0</v>
      </c>
      <c r="Y16" s="58">
        <v>31</v>
      </c>
      <c r="Z16" s="60"/>
      <c r="AA16" s="58">
        <v>18</v>
      </c>
      <c r="AB16" s="60"/>
      <c r="AC16" s="58">
        <v>94</v>
      </c>
      <c r="AD16" s="60"/>
      <c r="AE16" s="66"/>
      <c r="AF16" s="57" t="s">
        <v>57</v>
      </c>
    </row>
    <row r="17" spans="1:33" s="65" customFormat="1" ht="15.95" customHeight="1" x14ac:dyDescent="0.5">
      <c r="A17" s="57" t="s">
        <v>58</v>
      </c>
      <c r="B17" s="57"/>
      <c r="C17" s="57"/>
      <c r="D17" s="57"/>
      <c r="E17" s="58">
        <f t="shared" si="2"/>
        <v>38180</v>
      </c>
      <c r="F17" s="59">
        <v>2055</v>
      </c>
      <c r="G17" s="60">
        <v>2411</v>
      </c>
      <c r="H17" s="67">
        <v>2511</v>
      </c>
      <c r="I17" s="59">
        <v>2737</v>
      </c>
      <c r="J17" s="67">
        <v>2742</v>
      </c>
      <c r="K17" s="59">
        <v>2778</v>
      </c>
      <c r="L17" s="59">
        <v>3254</v>
      </c>
      <c r="M17" s="59">
        <v>3518</v>
      </c>
      <c r="N17" s="59">
        <v>3531</v>
      </c>
      <c r="O17" s="59">
        <v>3296</v>
      </c>
      <c r="P17" s="67">
        <v>2836</v>
      </c>
      <c r="Q17" s="59">
        <v>2246</v>
      </c>
      <c r="R17" s="61">
        <v>1540</v>
      </c>
      <c r="S17" s="59">
        <v>1189</v>
      </c>
      <c r="T17" s="61">
        <v>653</v>
      </c>
      <c r="U17" s="59">
        <v>360</v>
      </c>
      <c r="V17" s="61">
        <v>357</v>
      </c>
      <c r="W17" s="60"/>
      <c r="X17" s="61">
        <v>0</v>
      </c>
      <c r="Y17" s="58">
        <v>47</v>
      </c>
      <c r="Z17" s="60"/>
      <c r="AA17" s="58">
        <v>41</v>
      </c>
      <c r="AB17" s="60"/>
      <c r="AC17" s="58">
        <v>78</v>
      </c>
      <c r="AD17" s="60"/>
      <c r="AE17" s="66"/>
      <c r="AF17" s="57" t="s">
        <v>59</v>
      </c>
    </row>
    <row r="18" spans="1:33" s="65" customFormat="1" ht="15.95" customHeight="1" x14ac:dyDescent="0.5">
      <c r="A18" s="57" t="s">
        <v>60</v>
      </c>
      <c r="B18" s="57"/>
      <c r="C18" s="57"/>
      <c r="D18" s="57"/>
      <c r="E18" s="58">
        <f t="shared" si="2"/>
        <v>34728</v>
      </c>
      <c r="F18" s="59">
        <v>2056</v>
      </c>
      <c r="G18" s="60">
        <v>2373</v>
      </c>
      <c r="H18" s="67">
        <v>2412</v>
      </c>
      <c r="I18" s="59">
        <v>2557</v>
      </c>
      <c r="J18" s="67">
        <v>2388</v>
      </c>
      <c r="K18" s="59">
        <v>2332</v>
      </c>
      <c r="L18" s="61">
        <v>2629</v>
      </c>
      <c r="M18" s="59">
        <v>3107</v>
      </c>
      <c r="N18" s="61">
        <v>3230</v>
      </c>
      <c r="O18" s="59">
        <v>2924</v>
      </c>
      <c r="P18" s="61">
        <v>2448</v>
      </c>
      <c r="Q18" s="59">
        <v>1779</v>
      </c>
      <c r="R18" s="61">
        <v>1442</v>
      </c>
      <c r="S18" s="59">
        <v>1117</v>
      </c>
      <c r="T18" s="61">
        <v>705</v>
      </c>
      <c r="U18" s="59">
        <v>429</v>
      </c>
      <c r="V18" s="61">
        <v>487</v>
      </c>
      <c r="W18" s="60"/>
      <c r="X18" s="61">
        <v>0</v>
      </c>
      <c r="Y18" s="58">
        <v>34</v>
      </c>
      <c r="Z18" s="60"/>
      <c r="AA18" s="58">
        <v>60</v>
      </c>
      <c r="AB18" s="60"/>
      <c r="AC18" s="58">
        <v>219</v>
      </c>
      <c r="AD18" s="60"/>
      <c r="AE18" s="57"/>
      <c r="AF18" s="57" t="s">
        <v>61</v>
      </c>
    </row>
    <row r="19" spans="1:33" s="56" customFormat="1" ht="15.95" customHeight="1" x14ac:dyDescent="0.5">
      <c r="A19" s="57" t="s">
        <v>62</v>
      </c>
      <c r="B19" s="57"/>
      <c r="C19" s="57"/>
      <c r="D19" s="52"/>
      <c r="E19" s="58">
        <f t="shared" si="2"/>
        <v>25661</v>
      </c>
      <c r="F19" s="53">
        <v>1506</v>
      </c>
      <c r="G19" s="55">
        <v>1712</v>
      </c>
      <c r="H19" s="68">
        <v>1798</v>
      </c>
      <c r="I19" s="53">
        <v>1964</v>
      </c>
      <c r="J19" s="68">
        <v>1912</v>
      </c>
      <c r="K19" s="53">
        <v>1776</v>
      </c>
      <c r="L19" s="69">
        <v>2063</v>
      </c>
      <c r="M19" s="53">
        <v>2191</v>
      </c>
      <c r="N19" s="69">
        <v>2396</v>
      </c>
      <c r="O19" s="53">
        <v>2179</v>
      </c>
      <c r="P19" s="69">
        <v>1730</v>
      </c>
      <c r="Q19" s="53">
        <v>1298</v>
      </c>
      <c r="R19" s="69">
        <v>1046</v>
      </c>
      <c r="S19" s="53">
        <v>819</v>
      </c>
      <c r="T19" s="69">
        <v>528</v>
      </c>
      <c r="U19" s="53">
        <v>354</v>
      </c>
      <c r="V19" s="69">
        <v>304</v>
      </c>
      <c r="W19" s="55"/>
      <c r="X19" s="69">
        <v>0</v>
      </c>
      <c r="Y19" s="54">
        <v>18</v>
      </c>
      <c r="Z19" s="55"/>
      <c r="AA19" s="54">
        <v>35</v>
      </c>
      <c r="AB19" s="55"/>
      <c r="AC19" s="54">
        <v>32</v>
      </c>
      <c r="AD19" s="55"/>
      <c r="AE19" s="57"/>
      <c r="AF19" s="57" t="s">
        <v>63</v>
      </c>
    </row>
    <row r="20" spans="1:33" s="65" customFormat="1" ht="15.95" customHeight="1" x14ac:dyDescent="0.5">
      <c r="A20" s="57" t="s">
        <v>64</v>
      </c>
      <c r="B20" s="57"/>
      <c r="C20" s="57"/>
      <c r="D20" s="57"/>
      <c r="E20" s="58">
        <f t="shared" si="2"/>
        <v>28794</v>
      </c>
      <c r="F20" s="59">
        <v>1824</v>
      </c>
      <c r="G20" s="60">
        <v>1981</v>
      </c>
      <c r="H20" s="58">
        <v>2172</v>
      </c>
      <c r="I20" s="59">
        <v>2382</v>
      </c>
      <c r="J20" s="60">
        <v>2009</v>
      </c>
      <c r="K20" s="61">
        <v>2166</v>
      </c>
      <c r="L20" s="59">
        <v>2461</v>
      </c>
      <c r="M20" s="61">
        <v>2749</v>
      </c>
      <c r="N20" s="58">
        <v>2651</v>
      </c>
      <c r="O20" s="59">
        <v>2209</v>
      </c>
      <c r="P20" s="60">
        <v>1828</v>
      </c>
      <c r="Q20" s="59">
        <v>1341</v>
      </c>
      <c r="R20" s="61">
        <v>1020</v>
      </c>
      <c r="S20" s="59">
        <v>826</v>
      </c>
      <c r="T20" s="61">
        <v>502</v>
      </c>
      <c r="U20" s="59">
        <v>297</v>
      </c>
      <c r="V20" s="61">
        <v>278</v>
      </c>
      <c r="W20" s="60"/>
      <c r="X20" s="61">
        <v>0</v>
      </c>
      <c r="Y20" s="58">
        <v>9</v>
      </c>
      <c r="Z20" s="60"/>
      <c r="AA20" s="58">
        <v>53</v>
      </c>
      <c r="AB20" s="60"/>
      <c r="AC20" s="58">
        <v>36</v>
      </c>
      <c r="AD20" s="60"/>
      <c r="AE20" s="57"/>
      <c r="AF20" s="57" t="s">
        <v>65</v>
      </c>
    </row>
    <row r="21" spans="1:33" s="65" customFormat="1" ht="15.95" customHeight="1" x14ac:dyDescent="0.5">
      <c r="A21" s="57" t="s">
        <v>66</v>
      </c>
      <c r="B21" s="57"/>
      <c r="C21" s="57"/>
      <c r="D21" s="57"/>
      <c r="E21" s="58">
        <f t="shared" si="2"/>
        <v>11748</v>
      </c>
      <c r="F21" s="59">
        <v>689</v>
      </c>
      <c r="G21" s="60">
        <v>769</v>
      </c>
      <c r="H21" s="58">
        <v>830</v>
      </c>
      <c r="I21" s="59">
        <v>868</v>
      </c>
      <c r="J21" s="60">
        <v>852</v>
      </c>
      <c r="K21" s="61">
        <v>840</v>
      </c>
      <c r="L21" s="59">
        <v>937</v>
      </c>
      <c r="M21" s="61">
        <v>1008</v>
      </c>
      <c r="N21" s="58">
        <v>1058</v>
      </c>
      <c r="O21" s="59">
        <v>980</v>
      </c>
      <c r="P21" s="60">
        <v>791</v>
      </c>
      <c r="Q21" s="59">
        <v>665</v>
      </c>
      <c r="R21" s="61">
        <v>462</v>
      </c>
      <c r="S21" s="59">
        <v>385</v>
      </c>
      <c r="T21" s="61">
        <v>249</v>
      </c>
      <c r="U21" s="59">
        <v>162</v>
      </c>
      <c r="V21" s="61">
        <v>175</v>
      </c>
      <c r="W21" s="60"/>
      <c r="X21" s="61">
        <v>0</v>
      </c>
      <c r="Y21" s="70">
        <v>8</v>
      </c>
      <c r="Z21" s="71"/>
      <c r="AA21" s="70">
        <v>14</v>
      </c>
      <c r="AB21" s="71"/>
      <c r="AC21" s="70">
        <v>6</v>
      </c>
      <c r="AD21" s="71"/>
      <c r="AE21" s="57"/>
      <c r="AF21" s="57" t="s">
        <v>67</v>
      </c>
    </row>
    <row r="22" spans="1:33" s="65" customFormat="1" ht="15.95" customHeight="1" x14ac:dyDescent="0.5">
      <c r="A22" s="57" t="s">
        <v>68</v>
      </c>
      <c r="B22" s="57"/>
      <c r="C22" s="57"/>
      <c r="D22" s="57"/>
      <c r="E22" s="58">
        <f t="shared" si="2"/>
        <v>7735</v>
      </c>
      <c r="F22" s="59">
        <v>427</v>
      </c>
      <c r="G22" s="60">
        <v>472</v>
      </c>
      <c r="H22" s="58">
        <v>537</v>
      </c>
      <c r="I22" s="59">
        <v>581</v>
      </c>
      <c r="J22" s="60">
        <v>561</v>
      </c>
      <c r="K22" s="61">
        <v>577</v>
      </c>
      <c r="L22" s="59">
        <v>704</v>
      </c>
      <c r="M22" s="61">
        <v>716</v>
      </c>
      <c r="N22" s="58">
        <v>744</v>
      </c>
      <c r="O22" s="59">
        <v>707</v>
      </c>
      <c r="P22" s="60">
        <v>532</v>
      </c>
      <c r="Q22" s="59">
        <v>404</v>
      </c>
      <c r="R22" s="61">
        <v>259</v>
      </c>
      <c r="S22" s="59">
        <v>223</v>
      </c>
      <c r="T22" s="61">
        <v>132</v>
      </c>
      <c r="U22" s="59">
        <v>66</v>
      </c>
      <c r="V22" s="61">
        <v>61</v>
      </c>
      <c r="W22" s="60"/>
      <c r="X22" s="61">
        <v>0</v>
      </c>
      <c r="Y22" s="70">
        <v>3</v>
      </c>
      <c r="Z22" s="71"/>
      <c r="AA22" s="70">
        <v>12</v>
      </c>
      <c r="AB22" s="71"/>
      <c r="AC22" s="70">
        <v>17</v>
      </c>
      <c r="AD22" s="71"/>
      <c r="AE22" s="57"/>
      <c r="AF22" s="57" t="s">
        <v>69</v>
      </c>
    </row>
    <row r="23" spans="1:33" s="65" customFormat="1" ht="15.95" customHeight="1" x14ac:dyDescent="0.2">
      <c r="A23" s="52"/>
      <c r="B23" s="52" t="s">
        <v>70</v>
      </c>
      <c r="C23" s="52"/>
      <c r="D23" s="57"/>
      <c r="E23" s="72">
        <f>SUM(E24:E35)</f>
        <v>359054</v>
      </c>
      <c r="F23" s="72">
        <f>SUM(F24:F35)</f>
        <v>19404</v>
      </c>
      <c r="G23" s="72">
        <f t="shared" ref="G23:AC23" si="3">SUM(G24:G35)</f>
        <v>22273</v>
      </c>
      <c r="H23" s="72">
        <f t="shared" si="3"/>
        <v>23571</v>
      </c>
      <c r="I23" s="72">
        <f t="shared" si="3"/>
        <v>25941</v>
      </c>
      <c r="J23" s="72">
        <f t="shared" si="3"/>
        <v>26142</v>
      </c>
      <c r="K23" s="72">
        <f t="shared" si="3"/>
        <v>24468</v>
      </c>
      <c r="L23" s="72">
        <f t="shared" si="3"/>
        <v>26966</v>
      </c>
      <c r="M23" s="72">
        <f t="shared" si="3"/>
        <v>29558</v>
      </c>
      <c r="N23" s="72">
        <f t="shared" si="3"/>
        <v>31347</v>
      </c>
      <c r="O23" s="72">
        <f t="shared" si="3"/>
        <v>29965</v>
      </c>
      <c r="P23" s="72">
        <f t="shared" si="3"/>
        <v>24796</v>
      </c>
      <c r="Q23" s="72">
        <f t="shared" si="3"/>
        <v>20412</v>
      </c>
      <c r="R23" s="72">
        <f t="shared" si="3"/>
        <v>16349</v>
      </c>
      <c r="S23" s="72">
        <f t="shared" si="3"/>
        <v>13259</v>
      </c>
      <c r="T23" s="72">
        <f t="shared" si="3"/>
        <v>9135</v>
      </c>
      <c r="U23" s="72">
        <f t="shared" si="3"/>
        <v>6009</v>
      </c>
      <c r="V23" s="73">
        <f>SUM(V24:V35)</f>
        <v>6917</v>
      </c>
      <c r="W23" s="60"/>
      <c r="X23" s="59">
        <f>SUM(X24:X35)</f>
        <v>1</v>
      </c>
      <c r="Y23" s="58">
        <f t="shared" si="3"/>
        <v>886</v>
      </c>
      <c r="Z23" s="60"/>
      <c r="AA23" s="58">
        <f t="shared" si="3"/>
        <v>302</v>
      </c>
      <c r="AB23" s="60"/>
      <c r="AC23" s="58">
        <f t="shared" si="3"/>
        <v>1353</v>
      </c>
      <c r="AD23" s="60"/>
      <c r="AE23" s="52"/>
      <c r="AF23" s="52" t="s">
        <v>71</v>
      </c>
    </row>
    <row r="24" spans="1:33" s="65" customFormat="1" ht="15.95" customHeight="1" x14ac:dyDescent="0.25">
      <c r="A24" s="57" t="s">
        <v>46</v>
      </c>
      <c r="B24" s="57"/>
      <c r="C24" s="57"/>
      <c r="D24" s="57"/>
      <c r="E24" s="73">
        <f>SUM(F24:AC24)</f>
        <v>72130</v>
      </c>
      <c r="F24" s="72">
        <v>3693</v>
      </c>
      <c r="G24" s="74">
        <v>4325</v>
      </c>
      <c r="H24" s="73">
        <v>4570</v>
      </c>
      <c r="I24" s="72">
        <v>5268</v>
      </c>
      <c r="J24" s="74">
        <v>5600</v>
      </c>
      <c r="K24" s="75">
        <v>4838</v>
      </c>
      <c r="L24" s="72">
        <v>5213</v>
      </c>
      <c r="M24" s="75">
        <v>5784</v>
      </c>
      <c r="N24" s="73">
        <v>6183</v>
      </c>
      <c r="O24" s="72">
        <v>5990</v>
      </c>
      <c r="P24" s="74">
        <v>4969</v>
      </c>
      <c r="Q24" s="72">
        <v>4168</v>
      </c>
      <c r="R24" s="75">
        <v>3298</v>
      </c>
      <c r="S24" s="72">
        <v>2884</v>
      </c>
      <c r="T24" s="75">
        <v>1845</v>
      </c>
      <c r="U24" s="72">
        <v>1208</v>
      </c>
      <c r="V24" s="75">
        <v>1374</v>
      </c>
      <c r="W24" s="60"/>
      <c r="X24" s="61">
        <v>0</v>
      </c>
      <c r="Y24" s="58">
        <v>384</v>
      </c>
      <c r="Z24" s="60"/>
      <c r="AA24" s="58">
        <v>111</v>
      </c>
      <c r="AB24" s="60"/>
      <c r="AC24" s="58">
        <v>425</v>
      </c>
      <c r="AD24" s="60"/>
      <c r="AE24" s="62" t="s">
        <v>47</v>
      </c>
      <c r="AF24" s="63"/>
      <c r="AG24" s="64"/>
    </row>
    <row r="25" spans="1:33" s="65" customFormat="1" ht="15.95" customHeight="1" x14ac:dyDescent="0.2">
      <c r="A25" s="57" t="s">
        <v>48</v>
      </c>
      <c r="B25" s="57"/>
      <c r="C25" s="57"/>
      <c r="D25" s="57"/>
      <c r="E25" s="73">
        <f t="shared" ref="E25:E35" si="4">SUM(F25:AC25)</f>
        <v>26972</v>
      </c>
      <c r="F25" s="72">
        <v>1614</v>
      </c>
      <c r="G25" s="74">
        <v>1773</v>
      </c>
      <c r="H25" s="73">
        <v>1847</v>
      </c>
      <c r="I25" s="72">
        <v>2107</v>
      </c>
      <c r="J25" s="74">
        <v>2094</v>
      </c>
      <c r="K25" s="75">
        <v>1948</v>
      </c>
      <c r="L25" s="72">
        <v>2158</v>
      </c>
      <c r="M25" s="75">
        <v>2313</v>
      </c>
      <c r="N25" s="73">
        <v>2364</v>
      </c>
      <c r="O25" s="72">
        <v>2137</v>
      </c>
      <c r="P25" s="74">
        <v>1737</v>
      </c>
      <c r="Q25" s="72">
        <v>1411</v>
      </c>
      <c r="R25" s="75">
        <v>1037</v>
      </c>
      <c r="S25" s="72">
        <v>920</v>
      </c>
      <c r="T25" s="75">
        <v>587</v>
      </c>
      <c r="U25" s="72">
        <v>376</v>
      </c>
      <c r="V25" s="75">
        <v>451</v>
      </c>
      <c r="W25" s="60"/>
      <c r="X25" s="61">
        <v>0</v>
      </c>
      <c r="Y25" s="58">
        <v>14</v>
      </c>
      <c r="Z25" s="60"/>
      <c r="AA25" s="58">
        <v>29</v>
      </c>
      <c r="AB25" s="60"/>
      <c r="AC25" s="58">
        <v>55</v>
      </c>
      <c r="AD25" s="60"/>
      <c r="AE25" s="57"/>
      <c r="AF25" s="57" t="s">
        <v>49</v>
      </c>
    </row>
    <row r="26" spans="1:33" s="65" customFormat="1" ht="15.95" customHeight="1" x14ac:dyDescent="0.2">
      <c r="A26" s="57" t="s">
        <v>50</v>
      </c>
      <c r="B26" s="57"/>
      <c r="C26" s="57"/>
      <c r="D26" s="57"/>
      <c r="E26" s="73">
        <f t="shared" si="4"/>
        <v>29591</v>
      </c>
      <c r="F26" s="72">
        <v>1573</v>
      </c>
      <c r="G26" s="74">
        <v>1884</v>
      </c>
      <c r="H26" s="73">
        <v>1994</v>
      </c>
      <c r="I26" s="72">
        <v>2175</v>
      </c>
      <c r="J26" s="74">
        <v>2108</v>
      </c>
      <c r="K26" s="75">
        <v>2059</v>
      </c>
      <c r="L26" s="72">
        <v>2325</v>
      </c>
      <c r="M26" s="75">
        <v>2431</v>
      </c>
      <c r="N26" s="73">
        <v>2538</v>
      </c>
      <c r="O26" s="72">
        <v>2299</v>
      </c>
      <c r="P26" s="74">
        <v>1899</v>
      </c>
      <c r="Q26" s="72">
        <v>1532</v>
      </c>
      <c r="R26" s="75">
        <v>1320</v>
      </c>
      <c r="S26" s="72">
        <v>1111</v>
      </c>
      <c r="T26" s="75">
        <v>802</v>
      </c>
      <c r="U26" s="72">
        <v>595</v>
      </c>
      <c r="V26" s="75">
        <v>726</v>
      </c>
      <c r="W26" s="60"/>
      <c r="X26" s="61">
        <v>0</v>
      </c>
      <c r="Y26" s="58">
        <v>147</v>
      </c>
      <c r="Z26" s="60"/>
      <c r="AA26" s="58">
        <v>4</v>
      </c>
      <c r="AB26" s="60"/>
      <c r="AC26" s="58">
        <v>69</v>
      </c>
      <c r="AD26" s="60"/>
      <c r="AE26" s="57"/>
      <c r="AF26" s="57" t="s">
        <v>51</v>
      </c>
    </row>
    <row r="27" spans="1:33" s="16" customFormat="1" ht="15.95" customHeight="1" x14ac:dyDescent="0.25">
      <c r="A27" s="57" t="s">
        <v>52</v>
      </c>
      <c r="B27" s="57"/>
      <c r="C27" s="57"/>
      <c r="D27" s="63"/>
      <c r="E27" s="73">
        <f t="shared" si="4"/>
        <v>17707</v>
      </c>
      <c r="F27" s="72">
        <v>1058</v>
      </c>
      <c r="G27" s="74">
        <v>1152</v>
      </c>
      <c r="H27" s="73">
        <v>1160</v>
      </c>
      <c r="I27" s="72">
        <v>1257</v>
      </c>
      <c r="J27" s="74">
        <v>1227</v>
      </c>
      <c r="K27" s="76">
        <v>1140</v>
      </c>
      <c r="L27" s="72">
        <v>1227</v>
      </c>
      <c r="M27" s="76">
        <v>1492</v>
      </c>
      <c r="N27" s="73">
        <v>1496</v>
      </c>
      <c r="O27" s="72">
        <v>1467</v>
      </c>
      <c r="P27" s="74">
        <v>1101</v>
      </c>
      <c r="Q27" s="72">
        <v>1020</v>
      </c>
      <c r="R27" s="76">
        <v>791</v>
      </c>
      <c r="S27" s="72">
        <v>621</v>
      </c>
      <c r="T27" s="76">
        <v>477</v>
      </c>
      <c r="U27" s="72">
        <v>309</v>
      </c>
      <c r="V27" s="76">
        <v>387</v>
      </c>
      <c r="W27" s="77"/>
      <c r="X27" s="78">
        <v>0</v>
      </c>
      <c r="Y27" s="79">
        <v>116</v>
      </c>
      <c r="Z27" s="77"/>
      <c r="AA27" s="79">
        <v>7</v>
      </c>
      <c r="AB27" s="77"/>
      <c r="AC27" s="79">
        <v>202</v>
      </c>
      <c r="AD27" s="77"/>
      <c r="AE27" s="66"/>
      <c r="AF27" s="57" t="s">
        <v>53</v>
      </c>
    </row>
    <row r="28" spans="1:33" s="16" customFormat="1" ht="15.95" customHeight="1" x14ac:dyDescent="0.25">
      <c r="A28" s="80" t="s">
        <v>54</v>
      </c>
      <c r="B28" s="80"/>
      <c r="C28" s="80"/>
      <c r="D28" s="81"/>
      <c r="E28" s="73">
        <f t="shared" si="4"/>
        <v>41913</v>
      </c>
      <c r="F28" s="72">
        <v>2072</v>
      </c>
      <c r="G28" s="72">
        <v>2430</v>
      </c>
      <c r="H28" s="72">
        <v>2595</v>
      </c>
      <c r="I28" s="72">
        <v>2920</v>
      </c>
      <c r="J28" s="72">
        <v>2861</v>
      </c>
      <c r="K28" s="72">
        <v>2772</v>
      </c>
      <c r="L28" s="72">
        <v>3074</v>
      </c>
      <c r="M28" s="72">
        <v>3233</v>
      </c>
      <c r="N28" s="72">
        <v>3610</v>
      </c>
      <c r="O28" s="72">
        <v>3647</v>
      </c>
      <c r="P28" s="72">
        <v>3139</v>
      </c>
      <c r="Q28" s="72">
        <v>2588</v>
      </c>
      <c r="R28" s="72">
        <v>2026</v>
      </c>
      <c r="S28" s="72">
        <v>1718</v>
      </c>
      <c r="T28" s="72">
        <v>1290</v>
      </c>
      <c r="U28" s="72">
        <v>769</v>
      </c>
      <c r="V28" s="73">
        <v>812</v>
      </c>
      <c r="W28" s="77"/>
      <c r="X28" s="82">
        <v>0</v>
      </c>
      <c r="Y28" s="79">
        <v>112</v>
      </c>
      <c r="Z28" s="77"/>
      <c r="AA28" s="79">
        <v>69</v>
      </c>
      <c r="AB28" s="77"/>
      <c r="AC28" s="79">
        <v>176</v>
      </c>
      <c r="AD28" s="77"/>
      <c r="AE28" s="66"/>
      <c r="AF28" s="57" t="s">
        <v>55</v>
      </c>
      <c r="AG28" s="63"/>
    </row>
    <row r="29" spans="1:33" s="84" customFormat="1" ht="15.95" customHeight="1" x14ac:dyDescent="0.25">
      <c r="A29" s="80" t="s">
        <v>56</v>
      </c>
      <c r="B29" s="80"/>
      <c r="C29" s="80"/>
      <c r="D29" s="81"/>
      <c r="E29" s="58">
        <f t="shared" si="4"/>
        <v>23137</v>
      </c>
      <c r="F29" s="82">
        <v>1192</v>
      </c>
      <c r="G29" s="82">
        <v>1223</v>
      </c>
      <c r="H29" s="82">
        <v>1462</v>
      </c>
      <c r="I29" s="82">
        <v>1574</v>
      </c>
      <c r="J29" s="82">
        <v>1689</v>
      </c>
      <c r="K29" s="82">
        <v>1493</v>
      </c>
      <c r="L29" s="82">
        <v>1574</v>
      </c>
      <c r="M29" s="82">
        <v>1810</v>
      </c>
      <c r="N29" s="82">
        <v>2144</v>
      </c>
      <c r="O29" s="82">
        <v>2114</v>
      </c>
      <c r="P29" s="82">
        <v>1780</v>
      </c>
      <c r="Q29" s="82">
        <v>1348</v>
      </c>
      <c r="R29" s="82">
        <v>1182</v>
      </c>
      <c r="S29" s="82">
        <v>893</v>
      </c>
      <c r="T29" s="82">
        <v>703</v>
      </c>
      <c r="U29" s="82">
        <v>415</v>
      </c>
      <c r="V29" s="79">
        <v>446</v>
      </c>
      <c r="W29" s="77"/>
      <c r="X29" s="82">
        <v>0</v>
      </c>
      <c r="Y29" s="79">
        <v>16</v>
      </c>
      <c r="Z29" s="77"/>
      <c r="AA29" s="79">
        <v>7</v>
      </c>
      <c r="AB29" s="77"/>
      <c r="AC29" s="79">
        <v>72</v>
      </c>
      <c r="AD29" s="77"/>
      <c r="AE29" s="66"/>
      <c r="AF29" s="57" t="s">
        <v>57</v>
      </c>
      <c r="AG29" s="83"/>
    </row>
    <row r="30" spans="1:33" s="84" customFormat="1" ht="15.95" customHeight="1" x14ac:dyDescent="0.25">
      <c r="A30" s="80" t="s">
        <v>58</v>
      </c>
      <c r="B30" s="80"/>
      <c r="C30" s="80"/>
      <c r="D30" s="81"/>
      <c r="E30" s="58">
        <f t="shared" si="4"/>
        <v>38788</v>
      </c>
      <c r="F30" s="82">
        <v>1990</v>
      </c>
      <c r="G30" s="82">
        <v>2265</v>
      </c>
      <c r="H30" s="82">
        <v>2426</v>
      </c>
      <c r="I30" s="82">
        <v>2607</v>
      </c>
      <c r="J30" s="82">
        <v>2646</v>
      </c>
      <c r="K30" s="82">
        <v>2669</v>
      </c>
      <c r="L30" s="82">
        <v>3115</v>
      </c>
      <c r="M30" s="82">
        <v>3354</v>
      </c>
      <c r="N30" s="82">
        <v>3513</v>
      </c>
      <c r="O30" s="82">
        <v>3433</v>
      </c>
      <c r="P30" s="82">
        <v>2933</v>
      </c>
      <c r="Q30" s="82">
        <v>2450</v>
      </c>
      <c r="R30" s="82">
        <v>1892</v>
      </c>
      <c r="S30" s="82">
        <v>1347</v>
      </c>
      <c r="T30" s="82">
        <v>860</v>
      </c>
      <c r="U30" s="82">
        <v>569</v>
      </c>
      <c r="V30" s="79">
        <v>631</v>
      </c>
      <c r="W30" s="77"/>
      <c r="X30" s="82">
        <v>1</v>
      </c>
      <c r="Y30" s="79">
        <v>22</v>
      </c>
      <c r="Z30" s="77"/>
      <c r="AA30" s="79">
        <v>6</v>
      </c>
      <c r="AB30" s="77"/>
      <c r="AC30" s="79">
        <v>59</v>
      </c>
      <c r="AD30" s="77"/>
      <c r="AE30" s="66"/>
      <c r="AF30" s="57" t="s">
        <v>59</v>
      </c>
      <c r="AG30" s="83"/>
    </row>
    <row r="31" spans="1:33" s="16" customFormat="1" ht="15.95" customHeight="1" x14ac:dyDescent="0.25">
      <c r="A31" s="80" t="s">
        <v>60</v>
      </c>
      <c r="B31" s="80"/>
      <c r="C31" s="80"/>
      <c r="D31" s="81"/>
      <c r="E31" s="58">
        <f t="shared" si="4"/>
        <v>34891</v>
      </c>
      <c r="F31" s="82">
        <v>1977</v>
      </c>
      <c r="G31" s="82">
        <v>2250</v>
      </c>
      <c r="H31" s="82">
        <v>2394</v>
      </c>
      <c r="I31" s="82">
        <v>2444</v>
      </c>
      <c r="J31" s="82">
        <v>2478</v>
      </c>
      <c r="K31" s="82">
        <v>2357</v>
      </c>
      <c r="L31" s="82">
        <v>2543</v>
      </c>
      <c r="M31" s="82">
        <v>2871</v>
      </c>
      <c r="N31" s="82">
        <v>2931</v>
      </c>
      <c r="O31" s="82">
        <v>2916</v>
      </c>
      <c r="P31" s="82">
        <v>2342</v>
      </c>
      <c r="Q31" s="82">
        <v>1997</v>
      </c>
      <c r="R31" s="82">
        <v>1661</v>
      </c>
      <c r="S31" s="82">
        <v>1241</v>
      </c>
      <c r="T31" s="82">
        <v>889</v>
      </c>
      <c r="U31" s="82">
        <v>583</v>
      </c>
      <c r="V31" s="79">
        <v>725</v>
      </c>
      <c r="W31" s="77"/>
      <c r="X31" s="82">
        <v>0</v>
      </c>
      <c r="Y31" s="79">
        <v>47</v>
      </c>
      <c r="Z31" s="77"/>
      <c r="AA31" s="79">
        <v>25</v>
      </c>
      <c r="AB31" s="77"/>
      <c r="AC31" s="79">
        <v>220</v>
      </c>
      <c r="AD31" s="77"/>
      <c r="AE31" s="57"/>
      <c r="AF31" s="57" t="s">
        <v>61</v>
      </c>
      <c r="AG31" s="63"/>
    </row>
    <row r="32" spans="1:33" ht="15.95" customHeight="1" x14ac:dyDescent="0.3">
      <c r="A32" s="80" t="s">
        <v>62</v>
      </c>
      <c r="B32" s="80"/>
      <c r="C32" s="80"/>
      <c r="D32" s="81"/>
      <c r="E32" s="58">
        <f t="shared" si="4"/>
        <v>25930</v>
      </c>
      <c r="F32" s="82">
        <v>1483</v>
      </c>
      <c r="G32" s="82">
        <v>1561</v>
      </c>
      <c r="H32" s="82">
        <v>1677</v>
      </c>
      <c r="I32" s="82">
        <v>1920</v>
      </c>
      <c r="J32" s="82">
        <v>1931</v>
      </c>
      <c r="K32" s="82">
        <v>1728</v>
      </c>
      <c r="L32" s="82">
        <v>1949</v>
      </c>
      <c r="M32" s="82">
        <v>2118</v>
      </c>
      <c r="N32" s="82">
        <v>2369</v>
      </c>
      <c r="O32" s="82">
        <v>2163</v>
      </c>
      <c r="P32" s="82">
        <v>1786</v>
      </c>
      <c r="Q32" s="82">
        <v>1400</v>
      </c>
      <c r="R32" s="82">
        <v>1155</v>
      </c>
      <c r="S32" s="82">
        <v>999</v>
      </c>
      <c r="T32" s="82">
        <v>681</v>
      </c>
      <c r="U32" s="82">
        <v>483</v>
      </c>
      <c r="V32" s="79">
        <v>479</v>
      </c>
      <c r="W32" s="77"/>
      <c r="X32" s="82">
        <v>0</v>
      </c>
      <c r="Y32" s="85">
        <v>18</v>
      </c>
      <c r="Z32" s="86"/>
      <c r="AA32" s="85">
        <v>21</v>
      </c>
      <c r="AB32" s="86"/>
      <c r="AC32" s="85">
        <v>9</v>
      </c>
      <c r="AD32" s="86"/>
      <c r="AE32" s="57"/>
      <c r="AF32" s="57" t="s">
        <v>63</v>
      </c>
      <c r="AG32" s="6"/>
    </row>
    <row r="33" spans="1:33" ht="15.95" customHeight="1" x14ac:dyDescent="0.3">
      <c r="A33" s="80" t="s">
        <v>64</v>
      </c>
      <c r="B33" s="80"/>
      <c r="C33" s="80"/>
      <c r="D33" s="81"/>
      <c r="E33" s="58">
        <f t="shared" si="4"/>
        <v>28878</v>
      </c>
      <c r="F33" s="82">
        <v>1675</v>
      </c>
      <c r="G33" s="82">
        <v>2134</v>
      </c>
      <c r="H33" s="82">
        <v>2166</v>
      </c>
      <c r="I33" s="82">
        <v>2282</v>
      </c>
      <c r="J33" s="82">
        <v>2135</v>
      </c>
      <c r="K33" s="82">
        <v>2087</v>
      </c>
      <c r="L33" s="82">
        <v>2320</v>
      </c>
      <c r="M33" s="82">
        <v>2519</v>
      </c>
      <c r="N33" s="82">
        <v>2462</v>
      </c>
      <c r="O33" s="82">
        <v>2156</v>
      </c>
      <c r="P33" s="82">
        <v>1823</v>
      </c>
      <c r="Q33" s="82">
        <v>1469</v>
      </c>
      <c r="R33" s="82">
        <v>1140</v>
      </c>
      <c r="S33" s="82">
        <v>871</v>
      </c>
      <c r="T33" s="82">
        <v>590</v>
      </c>
      <c r="U33" s="82">
        <v>454</v>
      </c>
      <c r="V33" s="79">
        <v>537</v>
      </c>
      <c r="W33" s="77"/>
      <c r="X33" s="82"/>
      <c r="Y33" s="85">
        <v>6</v>
      </c>
      <c r="Z33" s="86"/>
      <c r="AA33" s="85">
        <v>11</v>
      </c>
      <c r="AB33" s="86"/>
      <c r="AC33" s="85">
        <v>41</v>
      </c>
      <c r="AD33" s="86"/>
      <c r="AE33" s="57"/>
      <c r="AF33" s="57" t="s">
        <v>65</v>
      </c>
      <c r="AG33" s="6"/>
    </row>
    <row r="34" spans="1:33" ht="15.95" customHeight="1" x14ac:dyDescent="0.3">
      <c r="A34" s="80" t="s">
        <v>66</v>
      </c>
      <c r="B34" s="80"/>
      <c r="C34" s="80"/>
      <c r="D34" s="81"/>
      <c r="E34" s="58">
        <f t="shared" si="4"/>
        <v>11491</v>
      </c>
      <c r="F34" s="82">
        <v>706</v>
      </c>
      <c r="G34" s="82">
        <v>761</v>
      </c>
      <c r="H34" s="82">
        <v>785</v>
      </c>
      <c r="I34" s="82">
        <v>827</v>
      </c>
      <c r="J34" s="82">
        <v>788</v>
      </c>
      <c r="K34" s="82">
        <v>817</v>
      </c>
      <c r="L34" s="82">
        <v>842</v>
      </c>
      <c r="M34" s="82">
        <v>983</v>
      </c>
      <c r="N34" s="82">
        <v>1038</v>
      </c>
      <c r="O34" s="82">
        <v>963</v>
      </c>
      <c r="P34" s="82">
        <v>767</v>
      </c>
      <c r="Q34" s="82">
        <v>635</v>
      </c>
      <c r="R34" s="82">
        <v>524</v>
      </c>
      <c r="S34" s="82">
        <v>384</v>
      </c>
      <c r="T34" s="82">
        <v>245</v>
      </c>
      <c r="U34" s="82">
        <v>164</v>
      </c>
      <c r="V34" s="79">
        <v>251</v>
      </c>
      <c r="W34" s="77"/>
      <c r="X34" s="82"/>
      <c r="Y34" s="85">
        <v>4</v>
      </c>
      <c r="Z34" s="86"/>
      <c r="AA34" s="85">
        <v>3</v>
      </c>
      <c r="AB34" s="86"/>
      <c r="AC34" s="85">
        <v>4</v>
      </c>
      <c r="AD34" s="86"/>
      <c r="AE34" s="57"/>
      <c r="AF34" s="57" t="s">
        <v>67</v>
      </c>
      <c r="AG34" s="6"/>
    </row>
    <row r="35" spans="1:33" ht="15.95" customHeight="1" x14ac:dyDescent="0.3">
      <c r="A35" s="87" t="s">
        <v>68</v>
      </c>
      <c r="B35" s="87"/>
      <c r="C35" s="87"/>
      <c r="D35" s="88"/>
      <c r="E35" s="89">
        <f t="shared" si="4"/>
        <v>7626</v>
      </c>
      <c r="F35" s="90">
        <v>371</v>
      </c>
      <c r="G35" s="90">
        <v>515</v>
      </c>
      <c r="H35" s="90">
        <v>495</v>
      </c>
      <c r="I35" s="90">
        <v>560</v>
      </c>
      <c r="J35" s="90">
        <v>585</v>
      </c>
      <c r="K35" s="90">
        <v>560</v>
      </c>
      <c r="L35" s="90">
        <v>626</v>
      </c>
      <c r="M35" s="90">
        <v>650</v>
      </c>
      <c r="N35" s="90">
        <v>699</v>
      </c>
      <c r="O35" s="90">
        <v>680</v>
      </c>
      <c r="P35" s="90">
        <v>520</v>
      </c>
      <c r="Q35" s="90">
        <v>394</v>
      </c>
      <c r="R35" s="90">
        <v>323</v>
      </c>
      <c r="S35" s="90">
        <v>270</v>
      </c>
      <c r="T35" s="90">
        <v>166</v>
      </c>
      <c r="U35" s="90">
        <v>84</v>
      </c>
      <c r="V35" s="91">
        <v>98</v>
      </c>
      <c r="W35" s="92"/>
      <c r="X35" s="90"/>
      <c r="Y35" s="93">
        <v>0</v>
      </c>
      <c r="Z35" s="94"/>
      <c r="AA35" s="93">
        <v>9</v>
      </c>
      <c r="AB35" s="94"/>
      <c r="AC35" s="93">
        <v>21</v>
      </c>
      <c r="AD35" s="94"/>
      <c r="AE35" s="87"/>
      <c r="AF35" s="87" t="s">
        <v>69</v>
      </c>
      <c r="AG35" s="6"/>
    </row>
    <row r="36" spans="1:33" ht="3" customHeight="1" x14ac:dyDescent="0.3">
      <c r="AG36" s="6"/>
    </row>
    <row r="37" spans="1:33" x14ac:dyDescent="0.3">
      <c r="A37" s="95" t="s">
        <v>72</v>
      </c>
      <c r="B37" s="95"/>
      <c r="C37" s="95"/>
      <c r="D37" s="95"/>
      <c r="E37" s="95"/>
      <c r="F37" s="95"/>
      <c r="G37" s="95"/>
      <c r="H37" s="95"/>
      <c r="U37" s="83" t="s">
        <v>73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</row>
    <row r="38" spans="1:33" x14ac:dyDescent="0.3">
      <c r="A38" s="95" t="s">
        <v>74</v>
      </c>
      <c r="B38" s="95"/>
      <c r="C38" s="95"/>
      <c r="D38" s="95"/>
      <c r="E38" s="95"/>
      <c r="F38" s="95"/>
      <c r="G38" s="95"/>
      <c r="H38" s="95"/>
      <c r="U38" s="83" t="s">
        <v>75</v>
      </c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</row>
  </sheetData>
  <mergeCells count="21">
    <mergeCell ref="A9:D9"/>
    <mergeCell ref="AE9:AF9"/>
    <mergeCell ref="AC6:AD6"/>
    <mergeCell ref="V7:W7"/>
    <mergeCell ref="Y7:Z7"/>
    <mergeCell ref="AA7:AB7"/>
    <mergeCell ref="AC7:AD7"/>
    <mergeCell ref="V8:W8"/>
    <mergeCell ref="Y8:Z8"/>
    <mergeCell ref="AA8:AB8"/>
    <mergeCell ref="AC8:AD8"/>
    <mergeCell ref="A4:D8"/>
    <mergeCell ref="F4:AD4"/>
    <mergeCell ref="AE4:AF8"/>
    <mergeCell ref="V5:W5"/>
    <mergeCell ref="Y5:Z5"/>
    <mergeCell ref="AA5:AB5"/>
    <mergeCell ref="AC5:AD5"/>
    <mergeCell ref="V6:W6"/>
    <mergeCell ref="Y6:Z6"/>
    <mergeCell ref="AA6:AB6"/>
  </mergeCells>
  <pageMargins left="0.35433070866141736" right="0.15748031496062992" top="0.39370078740157483" bottom="0" header="0.11811023622047245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2018-03-13T05:54:40Z</dcterms:created>
  <dcterms:modified xsi:type="dcterms:W3CDTF">2018-03-13T05:56:17Z</dcterms:modified>
</cp:coreProperties>
</file>