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1" sheetId="1" r:id="rId1"/>
  </sheets>
  <definedNames>
    <definedName name="_xlnm.Print_Area" localSheetId="0">'1'!#REF!</definedName>
  </definedNames>
  <calcPr calcId="125725"/>
</workbook>
</file>

<file path=xl/calcChain.xml><?xml version="1.0" encoding="utf-8"?>
<calcChain xmlns="http://schemas.openxmlformats.org/spreadsheetml/2006/main">
  <c r="B13" i="1"/>
  <c r="B12"/>
  <c r="B11"/>
  <c r="D10"/>
  <c r="C10"/>
  <c r="B8"/>
  <c r="B7"/>
  <c r="D6"/>
  <c r="C6"/>
  <c r="C5" s="1"/>
  <c r="B6" l="1"/>
  <c r="C4"/>
  <c r="D5"/>
  <c r="B10"/>
  <c r="C16"/>
  <c r="C17"/>
  <c r="C21"/>
  <c r="C15" l="1"/>
  <c r="D4"/>
  <c r="C24"/>
  <c r="C19"/>
  <c r="B4"/>
  <c r="C23"/>
  <c r="C20"/>
  <c r="C18"/>
  <c r="B21"/>
  <c r="B5"/>
  <c r="B16" l="1"/>
  <c r="B20"/>
  <c r="B17"/>
  <c r="B19"/>
  <c r="B24"/>
  <c r="B18"/>
  <c r="B22"/>
  <c r="B23"/>
  <c r="D23"/>
  <c r="D20"/>
  <c r="D18"/>
  <c r="D24"/>
  <c r="D22"/>
  <c r="D19"/>
  <c r="D21"/>
  <c r="D17"/>
  <c r="D16"/>
  <c r="D15" l="1"/>
  <c r="B15"/>
</calcChain>
</file>

<file path=xl/sharedStrings.xml><?xml version="1.0" encoding="utf-8"?>
<sst xmlns="http://schemas.openxmlformats.org/spreadsheetml/2006/main" count="28" uniqueCount="18">
  <si>
    <t>ตารางที่ 1 จำนวนและร้อยละของประชากรอายุ 15 ปีขึ้นไป จำแนกตามสถานภาพแรงงาน และเพศ ไตรมาสที่ 4 2559</t>
  </si>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</sst>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name val="Cordia New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Border="1" applyAlignment="1"/>
    <xf numFmtId="0" fontId="1" fillId="0" borderId="0" xfId="1" applyFont="1"/>
    <xf numFmtId="0" fontId="3" fillId="0" borderId="0" xfId="0" applyFont="1"/>
    <xf numFmtId="0" fontId="2" fillId="2" borderId="1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wrapText="1"/>
    </xf>
    <xf numFmtId="0" fontId="3" fillId="0" borderId="0" xfId="0" applyFont="1" applyBorder="1"/>
    <xf numFmtId="0" fontId="3" fillId="3" borderId="3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wrapText="1"/>
    </xf>
    <xf numFmtId="0" fontId="1" fillId="0" borderId="0" xfId="1" applyFont="1" applyBorder="1"/>
    <xf numFmtId="0" fontId="4" fillId="0" borderId="0" xfId="0" applyFont="1" applyAlignment="1">
      <alignment horizontal="center"/>
    </xf>
    <xf numFmtId="0" fontId="4" fillId="0" borderId="3" xfId="1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1" fillId="0" borderId="0" xfId="1" applyFont="1" applyBorder="1" applyAlignment="1">
      <alignment horizontal="right"/>
    </xf>
    <xf numFmtId="0" fontId="3" fillId="0" borderId="3" xfId="1" applyFont="1" applyBorder="1" applyAlignment="1">
      <alignment vertical="top" wrapText="1"/>
    </xf>
    <xf numFmtId="3" fontId="4" fillId="0" borderId="3" xfId="0" applyNumberFormat="1" applyFont="1" applyBorder="1" applyAlignment="1">
      <alignment horizontal="right" indent="2"/>
    </xf>
    <xf numFmtId="3" fontId="3" fillId="0" borderId="3" xfId="0" applyNumberFormat="1" applyFont="1" applyBorder="1" applyAlignment="1">
      <alignment horizontal="right" indent="2"/>
    </xf>
    <xf numFmtId="0" fontId="4" fillId="0" borderId="0" xfId="0" applyFont="1"/>
    <xf numFmtId="0" fontId="5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3" xfId="0" applyFont="1" applyBorder="1" applyAlignment="1">
      <alignment horizontal="right" indent="2"/>
    </xf>
    <xf numFmtId="0" fontId="3" fillId="0" borderId="6" xfId="1" applyFont="1" applyBorder="1" applyAlignment="1">
      <alignment vertical="top" wrapText="1"/>
    </xf>
    <xf numFmtId="3" fontId="4" fillId="0" borderId="6" xfId="0" applyNumberFormat="1" applyFont="1" applyBorder="1" applyAlignment="1">
      <alignment horizontal="right" indent="2"/>
    </xf>
    <xf numFmtId="3" fontId="3" fillId="0" borderId="6" xfId="0" applyNumberFormat="1" applyFont="1" applyBorder="1" applyAlignment="1">
      <alignment horizontal="right" indent="2"/>
    </xf>
    <xf numFmtId="0" fontId="3" fillId="3" borderId="2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wrapText="1"/>
    </xf>
    <xf numFmtId="187" fontId="4" fillId="0" borderId="3" xfId="1" applyNumberFormat="1" applyFont="1" applyBorder="1" applyAlignment="1">
      <alignment horizontal="center" wrapText="1"/>
    </xf>
    <xf numFmtId="187" fontId="4" fillId="0" borderId="0" xfId="1" applyNumberFormat="1" applyFont="1" applyBorder="1" applyAlignment="1">
      <alignment horizontal="center" wrapText="1"/>
    </xf>
    <xf numFmtId="0" fontId="4" fillId="0" borderId="3" xfId="1" applyFont="1" applyBorder="1" applyAlignment="1">
      <alignment vertical="top" wrapText="1"/>
    </xf>
    <xf numFmtId="187" fontId="3" fillId="0" borderId="3" xfId="0" applyNumberFormat="1" applyFont="1" applyBorder="1" applyAlignment="1">
      <alignment horizontal="center" wrapText="1"/>
    </xf>
    <xf numFmtId="0" fontId="6" fillId="0" borderId="0" xfId="1" applyFont="1"/>
    <xf numFmtId="0" fontId="3" fillId="0" borderId="0" xfId="0" applyFont="1" applyBorder="1" applyAlignment="1">
      <alignment horizontal="center" wrapText="1"/>
    </xf>
    <xf numFmtId="187" fontId="3" fillId="0" borderId="6" xfId="0" applyNumberFormat="1" applyFont="1" applyBorder="1" applyAlignment="1">
      <alignment horizontal="center" wrapText="1"/>
    </xf>
    <xf numFmtId="0" fontId="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5"/>
  <sheetViews>
    <sheetView tabSelected="1" zoomScale="90" zoomScaleNormal="90" workbookViewId="0">
      <selection activeCell="B36" sqref="B36"/>
    </sheetView>
  </sheetViews>
  <sheetFormatPr defaultRowHeight="18.75"/>
  <cols>
    <col min="1" max="1" width="37.85546875" style="3" customWidth="1"/>
    <col min="2" max="4" width="18.7109375" style="3" customWidth="1"/>
    <col min="5" max="7" width="13.5703125" style="3" customWidth="1"/>
    <col min="8" max="16384" width="9.140625" style="3"/>
  </cols>
  <sheetData>
    <row r="1" spans="1:9" ht="23.25">
      <c r="A1" s="1" t="s">
        <v>0</v>
      </c>
      <c r="B1" s="1"/>
      <c r="C1" s="1"/>
      <c r="D1" s="1"/>
      <c r="E1" s="2"/>
    </row>
    <row r="2" spans="1:9" s="6" customFormat="1" ht="24" thickBot="1">
      <c r="A2" s="4" t="s">
        <v>1</v>
      </c>
      <c r="B2" s="5" t="s">
        <v>2</v>
      </c>
      <c r="C2" s="5" t="s">
        <v>3</v>
      </c>
      <c r="D2" s="5" t="s">
        <v>4</v>
      </c>
      <c r="E2" s="2"/>
    </row>
    <row r="3" spans="1:9" s="10" customFormat="1" ht="22.5" thickBot="1">
      <c r="A3" s="7"/>
      <c r="B3" s="8" t="s">
        <v>5</v>
      </c>
      <c r="C3" s="8"/>
      <c r="D3" s="8"/>
      <c r="E3" s="9"/>
    </row>
    <row r="4" spans="1:9" s="10" customFormat="1" ht="21.75">
      <c r="A4" s="11" t="s">
        <v>6</v>
      </c>
      <c r="B4" s="12">
        <f>C4+D4</f>
        <v>1227461</v>
      </c>
      <c r="C4" s="13">
        <f>C5+C10</f>
        <v>594986</v>
      </c>
      <c r="D4" s="13">
        <f>D5+D10</f>
        <v>632475</v>
      </c>
      <c r="E4" s="14"/>
    </row>
    <row r="5" spans="1:9" s="10" customFormat="1" ht="21.75">
      <c r="A5" s="15" t="s">
        <v>7</v>
      </c>
      <c r="B5" s="16">
        <f t="shared" ref="B5:B13" si="0">C5+D5</f>
        <v>855064</v>
      </c>
      <c r="C5" s="17">
        <f>C6+C9</f>
        <v>472166</v>
      </c>
      <c r="D5" s="17">
        <f>D6+D9</f>
        <v>382898</v>
      </c>
      <c r="E5" s="14"/>
    </row>
    <row r="6" spans="1:9" s="18" customFormat="1" ht="21.75">
      <c r="A6" s="15" t="s">
        <v>8</v>
      </c>
      <c r="B6" s="16">
        <f>C6+D6</f>
        <v>855064</v>
      </c>
      <c r="C6" s="17">
        <f>C7+C8</f>
        <v>472166</v>
      </c>
      <c r="D6" s="17">
        <f>D7+D8</f>
        <v>382898</v>
      </c>
      <c r="E6" s="9"/>
    </row>
    <row r="7" spans="1:9" ht="21.75">
      <c r="A7" s="15" t="s">
        <v>9</v>
      </c>
      <c r="B7" s="16">
        <f t="shared" si="0"/>
        <v>849400</v>
      </c>
      <c r="C7" s="17">
        <v>468704</v>
      </c>
      <c r="D7" s="17">
        <v>380696</v>
      </c>
      <c r="E7" s="2"/>
      <c r="F7" s="19"/>
      <c r="G7" s="20"/>
      <c r="H7" s="20"/>
      <c r="I7" s="20"/>
    </row>
    <row r="8" spans="1:9" ht="21.75">
      <c r="A8" s="15" t="s">
        <v>10</v>
      </c>
      <c r="B8" s="16">
        <f t="shared" si="0"/>
        <v>5664</v>
      </c>
      <c r="C8" s="17">
        <v>3462</v>
      </c>
      <c r="D8" s="17">
        <v>2202</v>
      </c>
      <c r="E8" s="2"/>
      <c r="F8" s="19"/>
      <c r="G8" s="20"/>
      <c r="H8" s="20"/>
      <c r="I8" s="20"/>
    </row>
    <row r="9" spans="1:9" ht="21.75">
      <c r="A9" s="15" t="s">
        <v>11</v>
      </c>
      <c r="B9" s="16">
        <v>0</v>
      </c>
      <c r="C9" s="21">
        <v>0</v>
      </c>
      <c r="D9" s="21">
        <v>0</v>
      </c>
      <c r="E9" s="2"/>
    </row>
    <row r="10" spans="1:9" ht="21.75">
      <c r="A10" s="15" t="s">
        <v>12</v>
      </c>
      <c r="B10" s="16">
        <f t="shared" si="0"/>
        <v>372397</v>
      </c>
      <c r="C10" s="17">
        <f>C11+C12+C13</f>
        <v>122820</v>
      </c>
      <c r="D10" s="17">
        <f>D11+D12+D13</f>
        <v>249577</v>
      </c>
      <c r="E10" s="2"/>
    </row>
    <row r="11" spans="1:9" ht="21.75">
      <c r="A11" s="15" t="s">
        <v>13</v>
      </c>
      <c r="B11" s="16">
        <f t="shared" si="0"/>
        <v>142382</v>
      </c>
      <c r="C11" s="17">
        <v>5698</v>
      </c>
      <c r="D11" s="17">
        <v>136684</v>
      </c>
      <c r="E11" s="2"/>
    </row>
    <row r="12" spans="1:9" ht="21.75">
      <c r="A12" s="15" t="s">
        <v>14</v>
      </c>
      <c r="B12" s="16">
        <f t="shared" si="0"/>
        <v>84673</v>
      </c>
      <c r="C12" s="17">
        <v>43198</v>
      </c>
      <c r="D12" s="17">
        <v>41475</v>
      </c>
      <c r="E12" s="2"/>
    </row>
    <row r="13" spans="1:9" ht="21.75">
      <c r="A13" s="22" t="s">
        <v>15</v>
      </c>
      <c r="B13" s="23">
        <f t="shared" si="0"/>
        <v>145342</v>
      </c>
      <c r="C13" s="24">
        <v>73924</v>
      </c>
      <c r="D13" s="24">
        <v>71418</v>
      </c>
      <c r="E13" s="2"/>
    </row>
    <row r="14" spans="1:9" ht="21.75">
      <c r="A14" s="25"/>
      <c r="B14" s="26" t="s">
        <v>16</v>
      </c>
      <c r="C14" s="26"/>
      <c r="D14" s="26"/>
      <c r="E14" s="2"/>
      <c r="F14" s="6"/>
      <c r="G14" s="6"/>
      <c r="H14" s="6"/>
    </row>
    <row r="15" spans="1:9" ht="21.75">
      <c r="A15" s="11" t="s">
        <v>6</v>
      </c>
      <c r="B15" s="27">
        <f>B16+B21</f>
        <v>100</v>
      </c>
      <c r="C15" s="27">
        <f t="shared" ref="C15:D15" si="1">C16+C21</f>
        <v>100</v>
      </c>
      <c r="D15" s="27">
        <f t="shared" si="1"/>
        <v>100</v>
      </c>
      <c r="E15" s="2"/>
      <c r="F15" s="28"/>
      <c r="G15" s="28"/>
      <c r="H15" s="28"/>
    </row>
    <row r="16" spans="1:9" s="18" customFormat="1" ht="21">
      <c r="A16" s="29" t="s">
        <v>7</v>
      </c>
      <c r="B16" s="30">
        <f>B5*100/B$4</f>
        <v>69.661194938169118</v>
      </c>
      <c r="C16" s="30">
        <f t="shared" ref="C16:D17" si="2">C5*100/C$4</f>
        <v>79.357497487335834</v>
      </c>
      <c r="D16" s="30">
        <f t="shared" si="2"/>
        <v>60.539626072176766</v>
      </c>
      <c r="E16" s="31"/>
      <c r="F16" s="32"/>
      <c r="G16" s="32"/>
      <c r="H16" s="32"/>
    </row>
    <row r="17" spans="1:8" ht="21.75">
      <c r="A17" s="15" t="s">
        <v>8</v>
      </c>
      <c r="B17" s="30">
        <f>B6*100/B$4</f>
        <v>69.661194938169118</v>
      </c>
      <c r="C17" s="30">
        <f t="shared" si="2"/>
        <v>79.357497487335834</v>
      </c>
      <c r="D17" s="30">
        <f t="shared" si="2"/>
        <v>60.539626072176766</v>
      </c>
      <c r="E17" s="2"/>
      <c r="F17" s="32"/>
      <c r="G17" s="32"/>
      <c r="H17" s="32"/>
    </row>
    <row r="18" spans="1:8" ht="21.75">
      <c r="A18" s="15" t="s">
        <v>9</v>
      </c>
      <c r="B18" s="30">
        <f t="shared" ref="B18:D24" si="3">B7*100/B$4</f>
        <v>69.199754615421597</v>
      </c>
      <c r="C18" s="30">
        <f t="shared" si="3"/>
        <v>78.775635056959317</v>
      </c>
      <c r="D18" s="30">
        <f t="shared" si="3"/>
        <v>60.19147001857781</v>
      </c>
      <c r="E18" s="2"/>
      <c r="F18" s="32"/>
      <c r="G18" s="32"/>
      <c r="H18" s="32"/>
    </row>
    <row r="19" spans="1:8" ht="21.75">
      <c r="A19" s="15" t="s">
        <v>10</v>
      </c>
      <c r="B19" s="30">
        <f t="shared" si="3"/>
        <v>0.46144032274752517</v>
      </c>
      <c r="C19" s="30">
        <f t="shared" si="3"/>
        <v>0.58186243037651308</v>
      </c>
      <c r="D19" s="30">
        <f t="shared" si="3"/>
        <v>0.34815605359895646</v>
      </c>
      <c r="E19" s="2"/>
      <c r="F19" s="32"/>
      <c r="G19" s="32"/>
      <c r="H19" s="32"/>
    </row>
    <row r="20" spans="1:8" ht="21.75">
      <c r="A20" s="15" t="s">
        <v>11</v>
      </c>
      <c r="B20" s="30">
        <f t="shared" si="3"/>
        <v>0</v>
      </c>
      <c r="C20" s="30">
        <f t="shared" si="3"/>
        <v>0</v>
      </c>
      <c r="D20" s="30">
        <f t="shared" si="3"/>
        <v>0</v>
      </c>
      <c r="E20" s="2"/>
      <c r="F20" s="32"/>
      <c r="G20" s="32"/>
      <c r="H20" s="32"/>
    </row>
    <row r="21" spans="1:8" s="18" customFormat="1" ht="21">
      <c r="A21" s="29" t="s">
        <v>12</v>
      </c>
      <c r="B21" s="30">
        <f t="shared" si="3"/>
        <v>30.338805061830886</v>
      </c>
      <c r="C21" s="30">
        <f t="shared" si="3"/>
        <v>20.642502512664162</v>
      </c>
      <c r="D21" s="30">
        <f t="shared" si="3"/>
        <v>39.460373927823234</v>
      </c>
      <c r="E21" s="31"/>
      <c r="F21" s="32"/>
      <c r="G21" s="32"/>
      <c r="H21" s="32"/>
    </row>
    <row r="22" spans="1:8" ht="21.75">
      <c r="A22" s="15" t="s">
        <v>13</v>
      </c>
      <c r="B22" s="30">
        <f t="shared" si="3"/>
        <v>11.599716813813229</v>
      </c>
      <c r="C22" s="30">
        <v>0.9</v>
      </c>
      <c r="D22" s="30">
        <f t="shared" si="3"/>
        <v>21.610972765721964</v>
      </c>
      <c r="E22" s="2"/>
      <c r="F22" s="32"/>
      <c r="G22" s="32"/>
      <c r="H22" s="32"/>
    </row>
    <row r="23" spans="1:8" ht="21.75">
      <c r="A23" s="15" t="s">
        <v>14</v>
      </c>
      <c r="B23" s="30">
        <f t="shared" si="3"/>
        <v>6.898223242938065</v>
      </c>
      <c r="C23" s="30">
        <f t="shared" si="3"/>
        <v>7.2603388987303905</v>
      </c>
      <c r="D23" s="30">
        <f t="shared" si="3"/>
        <v>6.5575714455116803</v>
      </c>
      <c r="E23" s="2"/>
      <c r="F23" s="32"/>
      <c r="G23" s="32"/>
      <c r="H23" s="32"/>
    </row>
    <row r="24" spans="1:8" ht="21.75">
      <c r="A24" s="22" t="s">
        <v>15</v>
      </c>
      <c r="B24" s="33">
        <f t="shared" si="3"/>
        <v>11.840865005079591</v>
      </c>
      <c r="C24" s="33">
        <f t="shared" si="3"/>
        <v>12.424494021708075</v>
      </c>
      <c r="D24" s="33">
        <f t="shared" si="3"/>
        <v>11.291829716589589</v>
      </c>
      <c r="E24" s="2"/>
      <c r="F24" s="32"/>
      <c r="G24" s="32"/>
      <c r="H24" s="32"/>
    </row>
    <row r="25" spans="1:8" ht="21.75">
      <c r="A25" s="34" t="s">
        <v>17</v>
      </c>
      <c r="B25" s="2"/>
      <c r="C25" s="2"/>
      <c r="D25" s="2"/>
      <c r="E25" s="2"/>
      <c r="F25" s="2"/>
    </row>
  </sheetData>
  <mergeCells count="2">
    <mergeCell ref="B3:D3"/>
    <mergeCell ref="B14:D1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1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2017-01-28T09:42:23Z</dcterms:created>
  <dcterms:modified xsi:type="dcterms:W3CDTF">2017-01-28T09:43:25Z</dcterms:modified>
</cp:coreProperties>
</file>