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อัพตารางสถิติ\7\"/>
    </mc:Choice>
  </mc:AlternateContent>
  <bookViews>
    <workbookView xWindow="120" yWindow="45" windowWidth="11715" windowHeight="5625"/>
  </bookViews>
  <sheets>
    <sheet name="T-7.1(65)" sheetId="29" r:id="rId1"/>
  </sheets>
  <calcPr calcId="162913"/>
</workbook>
</file>

<file path=xl/calcChain.xml><?xml version="1.0" encoding="utf-8"?>
<calcChain xmlns="http://schemas.openxmlformats.org/spreadsheetml/2006/main">
  <c r="F10" i="29" l="1"/>
  <c r="F9" i="29" s="1"/>
  <c r="G9" i="29"/>
  <c r="O9" i="29"/>
  <c r="F21" i="29"/>
  <c r="G21" i="29"/>
  <c r="H21" i="29"/>
  <c r="I21" i="29"/>
  <c r="J21" i="29"/>
  <c r="K21" i="29"/>
  <c r="L21" i="29"/>
  <c r="M21" i="29"/>
  <c r="N21" i="29"/>
  <c r="O21" i="29"/>
  <c r="P21" i="29"/>
  <c r="Q21" i="29"/>
  <c r="R21" i="29"/>
  <c r="S21" i="29"/>
  <c r="T21" i="29"/>
  <c r="U21" i="29"/>
  <c r="V21" i="29"/>
  <c r="W21" i="29"/>
  <c r="Y21" i="29"/>
  <c r="Z21" i="29"/>
  <c r="AA21" i="29"/>
  <c r="E21" i="29"/>
  <c r="E9" i="29" s="1"/>
  <c r="G10" i="29"/>
  <c r="H10" i="29"/>
  <c r="I10" i="29"/>
  <c r="J10" i="29"/>
  <c r="K10" i="29"/>
  <c r="K9" i="29" s="1"/>
  <c r="L10" i="29"/>
  <c r="L9" i="29" s="1"/>
  <c r="M10" i="29"/>
  <c r="M9" i="29" s="1"/>
  <c r="N10" i="29"/>
  <c r="O10" i="29"/>
  <c r="P10" i="29"/>
  <c r="Q10" i="29"/>
  <c r="R10" i="29"/>
  <c r="S10" i="29"/>
  <c r="S9" i="29" s="1"/>
  <c r="T10" i="29"/>
  <c r="T9" i="29" s="1"/>
  <c r="U10" i="29"/>
  <c r="U9" i="29" s="1"/>
  <c r="V10" i="29"/>
  <c r="W10" i="29"/>
  <c r="W9" i="29" s="1"/>
  <c r="Y10" i="29"/>
  <c r="Z10" i="29"/>
  <c r="AA10" i="29"/>
  <c r="Z9" i="29" l="1"/>
  <c r="I9" i="29"/>
  <c r="N9" i="29"/>
  <c r="Y9" i="29"/>
  <c r="P9" i="29"/>
  <c r="H9" i="29"/>
  <c r="Q9" i="29"/>
  <c r="V9" i="29"/>
  <c r="AA9" i="29"/>
  <c r="R9" i="29"/>
  <c r="J9" i="29"/>
</calcChain>
</file>

<file path=xl/sharedStrings.xml><?xml version="1.0" encoding="utf-8"?>
<sst xmlns="http://schemas.openxmlformats.org/spreadsheetml/2006/main" count="116" uniqueCount="73">
  <si>
    <t>Total</t>
  </si>
  <si>
    <t>รวม</t>
  </si>
  <si>
    <t>ชาย</t>
  </si>
  <si>
    <t>หญิง</t>
  </si>
  <si>
    <t>Male</t>
  </si>
  <si>
    <t>Female</t>
  </si>
  <si>
    <t>รวมยอด</t>
  </si>
  <si>
    <t>ตาราง</t>
  </si>
  <si>
    <t xml:space="preserve"> อำเภอ</t>
  </si>
  <si>
    <t>District</t>
  </si>
  <si>
    <t>80 และ</t>
  </si>
  <si>
    <t>ผู้ไม่ใช่</t>
  </si>
  <si>
    <t>มากกว่า</t>
  </si>
  <si>
    <t>ไม่ทราบ</t>
  </si>
  <si>
    <t>สัญชาติไทย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</si>
  <si>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</si>
  <si>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</si>
  <si>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</si>
  <si>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</si>
  <si>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</si>
  <si>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</si>
  <si>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</si>
  <si>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</si>
  <si>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</si>
  <si>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</si>
  <si>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</si>
  <si>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</si>
  <si>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</si>
  <si>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</si>
  <si>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</si>
  <si>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</si>
  <si>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</si>
  <si>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</si>
  <si>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over</t>
  </si>
  <si>
    <t xml:space="preserve">           ที่มา:  กรมการปกครอง  กระทรวงมหาดไทย</t>
  </si>
  <si>
    <t>Source:   Department of Provincial Administration,  Ministry of Interior</t>
  </si>
  <si>
    <t>Table</t>
  </si>
  <si>
    <t>ประชากรอยู่</t>
  </si>
  <si>
    <t>ประชากรใน</t>
  </si>
  <si>
    <t>ระหว่างการย้าย</t>
  </si>
  <si>
    <t>ทะเบียนบ้านกลาง</t>
  </si>
  <si>
    <t>A Non-Thai</t>
  </si>
  <si>
    <t>Population registered</t>
  </si>
  <si>
    <t>national</t>
  </si>
  <si>
    <t>population</t>
  </si>
  <si>
    <t>in central house file</t>
  </si>
  <si>
    <t xml:space="preserve">   Note:   Unknown = Unknown/Lunar calendar</t>
  </si>
  <si>
    <t>Transferring</t>
  </si>
  <si>
    <t xml:space="preserve">    หมายเหตุ: ไม่ทราบ = ไม่ทราบ/ระบุปีจันทรคติ</t>
  </si>
  <si>
    <t xml:space="preserve"> หมวดอายุ (ปี)  Age group (year)</t>
  </si>
  <si>
    <t xml:space="preserve">ประชากรจากการทะเบียน จำแนกตามเพศ และหมวดอายุ เป็นรายอำเภอ พ.ศ. 2559 </t>
  </si>
  <si>
    <t xml:space="preserve">Population from Registration Record by Sex, Age Group and District: 2016 </t>
  </si>
  <si>
    <t>อำเภอเมืองตรัง</t>
  </si>
  <si>
    <t>อำเภอกันตัง</t>
  </si>
  <si>
    <t>อำเภอย่านตาขาว</t>
  </si>
  <si>
    <t>อำเภอปะเหลียน</t>
  </si>
  <si>
    <t>อำเภอสิเกา</t>
  </si>
  <si>
    <t>อำเภอห้วยยอด</t>
  </si>
  <si>
    <t>อำเภอวังวิเศษ</t>
  </si>
  <si>
    <t>อำเภอนาโยง</t>
  </si>
  <si>
    <t>อำเภอรัษฎา</t>
  </si>
  <si>
    <t>อำเภอหาดสำราญ</t>
  </si>
  <si>
    <t xml:space="preserve">   Mueang Trang  District</t>
  </si>
  <si>
    <t xml:space="preserve">   Kantang District</t>
  </si>
  <si>
    <t xml:space="preserve">   Yan Ta Khao District</t>
  </si>
  <si>
    <t xml:space="preserve">   Palian District </t>
  </si>
  <si>
    <t xml:space="preserve">   Sikao District  </t>
  </si>
  <si>
    <t xml:space="preserve">   Huai Yot District </t>
  </si>
  <si>
    <t xml:space="preserve">   Wang  Wiset District  </t>
  </si>
  <si>
    <t xml:space="preserve">   Na Yong District </t>
  </si>
  <si>
    <t xml:space="preserve">   Ratsada District  </t>
  </si>
  <si>
    <t xml:space="preserve">   Hat  Samran District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</si>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</sst>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7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b/>
      <sz val="9"/>
      <name val="TH SarabunPSK"/>
      <family val="2"/>
    </font>
    <font>
      <b/>
      <sz val="11"/>
      <name val="TH SarabunPSK"/>
      <family val="2"/>
    </font>
    <font>
      <b/>
      <sz val="10"/>
      <name val="TH SarabunPSK"/>
      <family val="2"/>
    </font>
    <font>
      <sz val="14"/>
      <name val="Cordia New"/>
      <family val="2"/>
    </font>
    <font>
      <sz val="1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/>
    <xf numFmtId="0" fontId="5" fillId="0" borderId="0" xfId="0" applyNumberFormat="1" applyFont="1" applyAlignment="1"/>
    <xf numFmtId="0" fontId="7" fillId="0" borderId="0" xfId="0" applyFont="1" applyBorder="1"/>
    <xf numFmtId="0" fontId="7" fillId="0" borderId="0" xfId="0" applyFont="1"/>
    <xf numFmtId="0" fontId="9" fillId="0" borderId="1" xfId="0" applyFont="1" applyBorder="1" applyAlignment="1">
      <alignment horizontal="center" vertical="center" shrinkToFit="1"/>
    </xf>
    <xf numFmtId="0" fontId="10" fillId="0" borderId="0" xfId="0" applyFont="1"/>
    <xf numFmtId="0" fontId="9" fillId="0" borderId="0" xfId="0" applyFont="1"/>
    <xf numFmtId="0" fontId="9" fillId="0" borderId="2" xfId="0" quotePrefix="1" applyFont="1" applyBorder="1" applyAlignment="1">
      <alignment horizontal="center" vertical="center" shrinkToFit="1"/>
    </xf>
    <xf numFmtId="0" fontId="9" fillId="0" borderId="3" xfId="0" quotePrefix="1" applyFont="1" applyBorder="1" applyAlignment="1">
      <alignment horizontal="center" vertical="center" shrinkToFit="1"/>
    </xf>
    <xf numFmtId="0" fontId="9" fillId="0" borderId="0" xfId="0" quotePrefix="1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/>
    </xf>
    <xf numFmtId="0" fontId="11" fillId="0" borderId="0" xfId="0" applyFont="1" applyAlignment="1"/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7" xfId="0" applyFont="1" applyBorder="1"/>
    <xf numFmtId="0" fontId="8" fillId="0" borderId="0" xfId="0" applyFont="1"/>
    <xf numFmtId="0" fontId="9" fillId="0" borderId="2" xfId="0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7" xfId="0" quotePrefix="1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/>
    <xf numFmtId="0" fontId="10" fillId="0" borderId="0" xfId="0" applyFont="1" applyBorder="1"/>
    <xf numFmtId="0" fontId="10" fillId="0" borderId="0" xfId="0" applyFont="1" applyBorder="1" applyAlignment="1">
      <alignment vertical="center"/>
    </xf>
    <xf numFmtId="187" fontId="12" fillId="0" borderId="3" xfId="3" applyNumberFormat="1" applyFont="1" applyBorder="1" applyAlignment="1">
      <alignment horizontal="right"/>
    </xf>
    <xf numFmtId="0" fontId="10" fillId="0" borderId="7" xfId="0" applyFont="1" applyBorder="1" applyAlignment="1">
      <alignment vertical="center"/>
    </xf>
    <xf numFmtId="0" fontId="10" fillId="0" borderId="10" xfId="0" applyFont="1" applyBorder="1"/>
    <xf numFmtId="187" fontId="12" fillId="0" borderId="2" xfId="3" applyNumberFormat="1" applyFont="1" applyBorder="1" applyAlignment="1">
      <alignment horizontal="right"/>
    </xf>
    <xf numFmtId="187" fontId="12" fillId="0" borderId="9" xfId="3" applyNumberFormat="1" applyFont="1" applyBorder="1" applyAlignment="1">
      <alignment horizontal="right"/>
    </xf>
    <xf numFmtId="187" fontId="9" fillId="0" borderId="2" xfId="3" applyNumberFormat="1" applyFont="1" applyBorder="1" applyAlignment="1">
      <alignment horizontal="right"/>
    </xf>
    <xf numFmtId="187" fontId="9" fillId="0" borderId="3" xfId="3" applyNumberFormat="1" applyFont="1" applyBorder="1" applyAlignment="1">
      <alignment horizontal="right"/>
    </xf>
    <xf numFmtId="187" fontId="9" fillId="0" borderId="9" xfId="3" applyNumberFormat="1" applyFont="1" applyBorder="1" applyAlignment="1">
      <alignment horizontal="right"/>
    </xf>
    <xf numFmtId="187" fontId="12" fillId="0" borderId="0" xfId="3" applyNumberFormat="1" applyFont="1" applyAlignment="1">
      <alignment horizontal="right"/>
    </xf>
    <xf numFmtId="187" fontId="12" fillId="0" borderId="1" xfId="3" applyNumberFormat="1" applyFont="1" applyBorder="1" applyAlignment="1">
      <alignment horizontal="right"/>
    </xf>
    <xf numFmtId="187" fontId="10" fillId="0" borderId="9" xfId="3" applyNumberFormat="1" applyFont="1" applyBorder="1" applyAlignment="1">
      <alignment horizontal="right"/>
    </xf>
    <xf numFmtId="187" fontId="9" fillId="0" borderId="0" xfId="3" applyNumberFormat="1" applyFont="1" applyAlignment="1">
      <alignment horizontal="right"/>
    </xf>
    <xf numFmtId="187" fontId="9" fillId="0" borderId="7" xfId="3" applyNumberFormat="1" applyFont="1" applyBorder="1" applyAlignment="1">
      <alignment horizontal="right"/>
    </xf>
    <xf numFmtId="187" fontId="10" fillId="0" borderId="3" xfId="3" applyNumberFormat="1" applyFont="1" applyBorder="1" applyAlignment="1">
      <alignment horizontal="right"/>
    </xf>
    <xf numFmtId="187" fontId="16" fillId="0" borderId="2" xfId="3" applyNumberFormat="1" applyFont="1" applyBorder="1" applyAlignment="1">
      <alignment horizontal="right"/>
    </xf>
    <xf numFmtId="187" fontId="9" fillId="0" borderId="0" xfId="3" applyNumberFormat="1" applyFont="1" applyBorder="1" applyAlignment="1">
      <alignment horizontal="right"/>
    </xf>
    <xf numFmtId="187" fontId="10" fillId="0" borderId="2" xfId="3" applyNumberFormat="1" applyFont="1" applyBorder="1" applyAlignment="1">
      <alignment horizontal="right"/>
    </xf>
    <xf numFmtId="187" fontId="9" fillId="0" borderId="10" xfId="3" applyNumberFormat="1" applyFont="1" applyBorder="1" applyAlignment="1">
      <alignment horizontal="right"/>
    </xf>
    <xf numFmtId="187" fontId="9" fillId="0" borderId="6" xfId="3" applyNumberFormat="1" applyFont="1" applyBorder="1" applyAlignment="1">
      <alignment horizontal="right"/>
    </xf>
    <xf numFmtId="0" fontId="11" fillId="0" borderId="11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</cellXfs>
  <cellStyles count="14">
    <cellStyle name="Comma 2" xfId="1"/>
    <cellStyle name="Normal 2" xfId="2"/>
    <cellStyle name="จุลภาค" xfId="3" builtinId="3"/>
    <cellStyle name="ปกติ" xfId="0" builtinId="0"/>
    <cellStyle name="ปกติ 10" xfId="9"/>
    <cellStyle name="ปกติ 11" xfId="10"/>
    <cellStyle name="ปกติ 12" xfId="11"/>
    <cellStyle name="ปกติ 13" xfId="12"/>
    <cellStyle name="ปกติ 14" xfId="13"/>
    <cellStyle name="ปกติ 3" xfId="4"/>
    <cellStyle name="ปกติ 4" xfId="5"/>
    <cellStyle name="ปกติ 5" xfId="6"/>
    <cellStyle name="ปกติ 6" xfId="7"/>
    <cellStyle name="ปกติ 7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885825</xdr:colOff>
      <xdr:row>0</xdr:row>
      <xdr:rowOff>0</xdr:rowOff>
    </xdr:from>
    <xdr:to>
      <xdr:col>31</xdr:col>
      <xdr:colOff>95250</xdr:colOff>
      <xdr:row>35</xdr:row>
      <xdr:rowOff>0</xdr:rowOff>
    </xdr:to>
    <xdr:grpSp>
      <xdr:nvGrpSpPr>
        <xdr:cNvPr id="10426" name="Group 137"/>
        <xdr:cNvGrpSpPr>
          <a:grpSpLocks/>
        </xdr:cNvGrpSpPr>
      </xdr:nvGrpSpPr>
      <xdr:grpSpPr bwMode="auto">
        <a:xfrm>
          <a:off x="15287625" y="0"/>
          <a:ext cx="1123950" cy="7905750"/>
          <a:chOff x="1003" y="0"/>
          <a:chExt cx="58" cy="706"/>
        </a:xfrm>
      </xdr:grpSpPr>
      <xdr:sp macro="" textlink="">
        <xdr:nvSpPr>
          <xdr:cNvPr id="10334" name="Text Box 6"/>
          <xdr:cNvSpPr txBox="1">
            <a:spLocks noChangeArrowheads="1"/>
          </xdr:cNvSpPr>
        </xdr:nvSpPr>
        <xdr:spPr bwMode="auto">
          <a:xfrm>
            <a:off x="1019" y="487"/>
            <a:ext cx="34" cy="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03" y="663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65</a:t>
            </a:r>
          </a:p>
        </xdr:txBody>
      </xdr:sp>
      <xdr:cxnSp macro="">
        <xdr:nvCxnSpPr>
          <xdr:cNvPr id="10430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"/>
  <sheetViews>
    <sheetView showGridLines="0" tabSelected="1" workbookViewId="0">
      <selection activeCell="E10" sqref="E10"/>
    </sheetView>
  </sheetViews>
  <sheetFormatPr defaultColWidth="9.09765625" defaultRowHeight="18.75"/>
  <cols>
    <col min="1" max="1" width="1.296875" style="7" customWidth="1"/>
    <col min="2" max="2" width="5.8984375" style="7" customWidth="1"/>
    <col min="3" max="3" width="4.09765625" style="7" customWidth="1"/>
    <col min="4" max="4" width="2.296875" style="7" customWidth="1"/>
    <col min="5" max="5" width="6.296875" style="7" customWidth="1"/>
    <col min="6" max="6" width="5.69921875" style="7" customWidth="1"/>
    <col min="7" max="7" width="5.59765625" style="7" customWidth="1"/>
    <col min="8" max="8" width="6" style="7" customWidth="1"/>
    <col min="9" max="10" width="5.59765625" style="7" customWidth="1"/>
    <col min="11" max="11" width="5.69921875" style="7" customWidth="1"/>
    <col min="12" max="13" width="5.8984375" style="7" customWidth="1"/>
    <col min="14" max="15" width="5.69921875" style="7" customWidth="1"/>
    <col min="16" max="16" width="5.8984375" style="7" customWidth="1"/>
    <col min="17" max="17" width="5.59765625" style="7" customWidth="1"/>
    <col min="18" max="18" width="5.8984375" style="7" customWidth="1"/>
    <col min="19" max="20" width="5.59765625" style="7" customWidth="1"/>
    <col min="21" max="21" width="6" style="7" customWidth="1"/>
    <col min="22" max="22" width="5.59765625" style="7" customWidth="1"/>
    <col min="23" max="23" width="0.69921875" style="7" customWidth="1"/>
    <col min="24" max="24" width="5.59765625" style="7" customWidth="1"/>
    <col min="25" max="25" width="6.69921875" style="7" customWidth="1"/>
    <col min="26" max="26" width="7.69921875" style="7" customWidth="1"/>
    <col min="27" max="27" width="11.69921875" style="7" customWidth="1"/>
    <col min="28" max="28" width="1.296875" style="7" customWidth="1"/>
    <col min="29" max="29" width="13.69921875" style="7" customWidth="1"/>
    <col min="30" max="30" width="2.296875" style="7" customWidth="1"/>
    <col min="31" max="31" width="4.09765625" style="7" customWidth="1"/>
    <col min="32" max="16384" width="9.09765625" style="7"/>
  </cols>
  <sheetData>
    <row r="1" spans="1:30" s="1" customFormat="1">
      <c r="B1" s="1" t="s">
        <v>7</v>
      </c>
      <c r="C1" s="2">
        <v>7.1</v>
      </c>
      <c r="D1" s="1" t="s">
        <v>50</v>
      </c>
    </row>
    <row r="2" spans="1:30" s="3" customFormat="1">
      <c r="B2" s="4" t="s">
        <v>36</v>
      </c>
      <c r="C2" s="2">
        <v>7.1</v>
      </c>
      <c r="D2" s="5" t="s">
        <v>51</v>
      </c>
      <c r="E2" s="1"/>
    </row>
    <row r="3" spans="1:30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X3" s="6"/>
      <c r="Y3" s="6"/>
      <c r="Z3" s="6"/>
      <c r="AA3" s="6"/>
      <c r="AB3" s="6"/>
    </row>
    <row r="4" spans="1:30" s="9" customFormat="1" ht="21.75" customHeight="1">
      <c r="A4" s="58" t="s">
        <v>8</v>
      </c>
      <c r="B4" s="58"/>
      <c r="C4" s="58"/>
      <c r="D4" s="59"/>
      <c r="E4" s="8"/>
      <c r="F4" s="64" t="s">
        <v>49</v>
      </c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/>
      <c r="AB4" s="67" t="s">
        <v>9</v>
      </c>
      <c r="AC4" s="68"/>
    </row>
    <row r="5" spans="1:30" s="9" customFormat="1" ht="13.5">
      <c r="A5" s="60"/>
      <c r="B5" s="60"/>
      <c r="C5" s="60"/>
      <c r="D5" s="61"/>
      <c r="E5" s="10"/>
      <c r="F5" s="11"/>
      <c r="G5" s="12"/>
      <c r="H5" s="13"/>
      <c r="I5" s="12"/>
      <c r="J5" s="13"/>
      <c r="K5" s="12"/>
      <c r="L5" s="13"/>
      <c r="M5" s="12"/>
      <c r="N5" s="13"/>
      <c r="O5" s="12"/>
      <c r="P5" s="13"/>
      <c r="Q5" s="12"/>
      <c r="R5" s="13"/>
      <c r="S5" s="12"/>
      <c r="T5" s="13"/>
      <c r="U5" s="12"/>
      <c r="V5" s="73" t="s">
        <v>10</v>
      </c>
      <c r="W5" s="74"/>
      <c r="X5" s="14"/>
      <c r="Y5" s="15" t="s">
        <v>11</v>
      </c>
      <c r="Z5" s="15" t="s">
        <v>37</v>
      </c>
      <c r="AA5" s="15" t="s">
        <v>38</v>
      </c>
      <c r="AB5" s="69"/>
      <c r="AC5" s="70"/>
    </row>
    <row r="6" spans="1:30" s="9" customFormat="1" ht="13.5">
      <c r="A6" s="60"/>
      <c r="B6" s="60"/>
      <c r="C6" s="60"/>
      <c r="D6" s="61"/>
      <c r="E6" s="16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75" t="s">
        <v>12</v>
      </c>
      <c r="W6" s="76"/>
      <c r="X6" s="14"/>
      <c r="Y6" s="18" t="s">
        <v>14</v>
      </c>
      <c r="Z6" s="18" t="s">
        <v>39</v>
      </c>
      <c r="AA6" s="18" t="s">
        <v>40</v>
      </c>
      <c r="AB6" s="69"/>
      <c r="AC6" s="70"/>
    </row>
    <row r="7" spans="1:30" s="9" customFormat="1" ht="13.5">
      <c r="A7" s="60"/>
      <c r="B7" s="60"/>
      <c r="C7" s="60"/>
      <c r="D7" s="61"/>
      <c r="E7" s="27" t="s">
        <v>1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77" t="s">
        <v>31</v>
      </c>
      <c r="W7" s="78"/>
      <c r="X7" s="14" t="s">
        <v>13</v>
      </c>
      <c r="Y7" s="18" t="s">
        <v>41</v>
      </c>
      <c r="Z7" s="18" t="s">
        <v>47</v>
      </c>
      <c r="AA7" s="18" t="s">
        <v>42</v>
      </c>
      <c r="AB7" s="69"/>
      <c r="AC7" s="70"/>
    </row>
    <row r="8" spans="1:30" s="9" customFormat="1" ht="13.5">
      <c r="A8" s="62"/>
      <c r="B8" s="62"/>
      <c r="C8" s="62"/>
      <c r="D8" s="63"/>
      <c r="E8" s="19" t="s">
        <v>0</v>
      </c>
      <c r="F8" s="28" t="s">
        <v>15</v>
      </c>
      <c r="G8" s="29" t="s">
        <v>16</v>
      </c>
      <c r="H8" s="30" t="s">
        <v>17</v>
      </c>
      <c r="I8" s="29" t="s">
        <v>18</v>
      </c>
      <c r="J8" s="30" t="s">
        <v>19</v>
      </c>
      <c r="K8" s="29" t="s">
        <v>20</v>
      </c>
      <c r="L8" s="30" t="s">
        <v>21</v>
      </c>
      <c r="M8" s="29" t="s">
        <v>22</v>
      </c>
      <c r="N8" s="30" t="s">
        <v>23</v>
      </c>
      <c r="O8" s="29" t="s">
        <v>24</v>
      </c>
      <c r="P8" s="30" t="s">
        <v>25</v>
      </c>
      <c r="Q8" s="29" t="s">
        <v>26</v>
      </c>
      <c r="R8" s="30" t="s">
        <v>27</v>
      </c>
      <c r="S8" s="29" t="s">
        <v>28</v>
      </c>
      <c r="T8" s="30" t="s">
        <v>29</v>
      </c>
      <c r="U8" s="29" t="s">
        <v>30</v>
      </c>
      <c r="V8" s="77" t="s">
        <v>33</v>
      </c>
      <c r="W8" s="79"/>
      <c r="X8" s="20" t="s">
        <v>32</v>
      </c>
      <c r="Y8" s="20" t="s">
        <v>43</v>
      </c>
      <c r="Z8" s="20" t="s">
        <v>44</v>
      </c>
      <c r="AA8" s="20" t="s">
        <v>45</v>
      </c>
      <c r="AB8" s="71"/>
      <c r="AC8" s="72"/>
    </row>
    <row r="9" spans="1:30" s="21" customFormat="1" ht="24" customHeight="1">
      <c r="A9" s="55" t="s">
        <v>6</v>
      </c>
      <c r="B9" s="55"/>
      <c r="C9" s="55"/>
      <c r="D9" s="56"/>
      <c r="E9" s="36">
        <f>SUM(E10+E21)</f>
        <v>641684</v>
      </c>
      <c r="F9" s="36">
        <f>SUM(F10+F21)</f>
        <v>39164</v>
      </c>
      <c r="G9" s="36">
        <f t="shared" ref="G9:AA9" si="0">SUM(G10+G21)</f>
        <v>43113</v>
      </c>
      <c r="H9" s="36">
        <f t="shared" si="0"/>
        <v>43154</v>
      </c>
      <c r="I9" s="36">
        <f t="shared" si="0"/>
        <v>46053</v>
      </c>
      <c r="J9" s="36">
        <f t="shared" si="0"/>
        <v>49183</v>
      </c>
      <c r="K9" s="36">
        <f t="shared" si="0"/>
        <v>48637</v>
      </c>
      <c r="L9" s="36">
        <f t="shared" si="0"/>
        <v>49565</v>
      </c>
      <c r="M9" s="36">
        <f t="shared" si="0"/>
        <v>50406</v>
      </c>
      <c r="N9" s="36">
        <f t="shared" si="0"/>
        <v>48998</v>
      </c>
      <c r="O9" s="36">
        <f t="shared" si="0"/>
        <v>47428</v>
      </c>
      <c r="P9" s="36">
        <f t="shared" si="0"/>
        <v>44557</v>
      </c>
      <c r="Q9" s="36">
        <f t="shared" si="0"/>
        <v>36574</v>
      </c>
      <c r="R9" s="36">
        <f t="shared" si="0"/>
        <v>26809</v>
      </c>
      <c r="S9" s="36">
        <f t="shared" si="0"/>
        <v>20573</v>
      </c>
      <c r="T9" s="36">
        <f t="shared" si="0"/>
        <v>13879</v>
      </c>
      <c r="U9" s="39">
        <f t="shared" si="0"/>
        <v>11428</v>
      </c>
      <c r="V9" s="45">
        <f t="shared" si="0"/>
        <v>16120</v>
      </c>
      <c r="W9" s="40">
        <f t="shared" si="0"/>
        <v>0</v>
      </c>
      <c r="X9" s="44" t="s">
        <v>72</v>
      </c>
      <c r="Y9" s="36">
        <f t="shared" si="0"/>
        <v>741</v>
      </c>
      <c r="Z9" s="36">
        <f t="shared" si="0"/>
        <v>1288</v>
      </c>
      <c r="AA9" s="36">
        <f t="shared" si="0"/>
        <v>4014</v>
      </c>
      <c r="AB9" s="57" t="s">
        <v>0</v>
      </c>
      <c r="AC9" s="57"/>
    </row>
    <row r="10" spans="1:30" s="22" customFormat="1" ht="18.75" customHeight="1">
      <c r="B10" s="22" t="s">
        <v>2</v>
      </c>
      <c r="E10" s="39">
        <v>314211</v>
      </c>
      <c r="F10" s="36">
        <f>SUM(F11:F20)</f>
        <v>20183</v>
      </c>
      <c r="G10" s="36">
        <f t="shared" ref="G10:AA10" si="1">SUM(G11:G20)</f>
        <v>22219</v>
      </c>
      <c r="H10" s="36">
        <f t="shared" si="1"/>
        <v>22404</v>
      </c>
      <c r="I10" s="36">
        <f t="shared" si="1"/>
        <v>23600</v>
      </c>
      <c r="J10" s="36">
        <f t="shared" si="1"/>
        <v>24385</v>
      </c>
      <c r="K10" s="36">
        <f t="shared" si="1"/>
        <v>24643</v>
      </c>
      <c r="L10" s="36">
        <f t="shared" si="1"/>
        <v>24836</v>
      </c>
      <c r="M10" s="36">
        <f t="shared" si="1"/>
        <v>25060</v>
      </c>
      <c r="N10" s="36">
        <f t="shared" si="1"/>
        <v>23832</v>
      </c>
      <c r="O10" s="36">
        <f t="shared" si="1"/>
        <v>22682</v>
      </c>
      <c r="P10" s="36">
        <f t="shared" si="1"/>
        <v>21383</v>
      </c>
      <c r="Q10" s="36">
        <f t="shared" si="1"/>
        <v>17330</v>
      </c>
      <c r="R10" s="36">
        <f t="shared" si="1"/>
        <v>12350</v>
      </c>
      <c r="S10" s="36">
        <f t="shared" si="1"/>
        <v>9179</v>
      </c>
      <c r="T10" s="36">
        <f t="shared" si="1"/>
        <v>6023</v>
      </c>
      <c r="U10" s="39">
        <f t="shared" si="1"/>
        <v>4779</v>
      </c>
      <c r="V10" s="39">
        <f t="shared" si="1"/>
        <v>5941</v>
      </c>
      <c r="W10" s="40">
        <f t="shared" si="1"/>
        <v>0</v>
      </c>
      <c r="X10" s="44" t="s">
        <v>72</v>
      </c>
      <c r="Y10" s="36">
        <f t="shared" si="1"/>
        <v>412</v>
      </c>
      <c r="Z10" s="36">
        <f t="shared" si="1"/>
        <v>764</v>
      </c>
      <c r="AA10" s="36">
        <f t="shared" si="1"/>
        <v>2206</v>
      </c>
      <c r="AB10" s="23"/>
      <c r="AC10" s="23" t="s">
        <v>4</v>
      </c>
    </row>
    <row r="11" spans="1:30" s="24" customFormat="1" ht="18.75" customHeight="1">
      <c r="A11" s="9" t="s">
        <v>52</v>
      </c>
      <c r="B11" s="31"/>
      <c r="C11" s="31"/>
      <c r="E11" s="49">
        <v>74455</v>
      </c>
      <c r="F11" s="49">
        <v>4610</v>
      </c>
      <c r="G11" s="46">
        <v>5151</v>
      </c>
      <c r="H11" s="41">
        <v>5281</v>
      </c>
      <c r="I11" s="42">
        <v>5521</v>
      </c>
      <c r="J11" s="43">
        <v>5593</v>
      </c>
      <c r="K11" s="47">
        <v>5359</v>
      </c>
      <c r="L11" s="42">
        <v>5482</v>
      </c>
      <c r="M11" s="47">
        <v>5539</v>
      </c>
      <c r="N11" s="41">
        <v>5453</v>
      </c>
      <c r="O11" s="42">
        <v>5317</v>
      </c>
      <c r="P11" s="43">
        <v>5222</v>
      </c>
      <c r="Q11" s="42">
        <v>4501</v>
      </c>
      <c r="R11" s="47">
        <v>3253</v>
      </c>
      <c r="S11" s="42">
        <v>2316</v>
      </c>
      <c r="T11" s="47">
        <v>1572</v>
      </c>
      <c r="U11" s="42">
        <v>1167</v>
      </c>
      <c r="V11" s="47">
        <v>1416</v>
      </c>
      <c r="W11" s="43"/>
      <c r="X11" s="47" t="s">
        <v>72</v>
      </c>
      <c r="Y11" s="42">
        <v>151</v>
      </c>
      <c r="Z11" s="42">
        <v>387</v>
      </c>
      <c r="AA11" s="42">
        <v>1164</v>
      </c>
      <c r="AB11" s="9" t="s">
        <v>62</v>
      </c>
      <c r="AC11" s="32"/>
      <c r="AD11" s="32"/>
    </row>
    <row r="12" spans="1:30" s="24" customFormat="1" ht="18.75" customHeight="1">
      <c r="A12" s="9" t="s">
        <v>53</v>
      </c>
      <c r="B12" s="31"/>
      <c r="C12" s="31"/>
      <c r="E12" s="49">
        <v>43286</v>
      </c>
      <c r="F12" s="49">
        <v>2822</v>
      </c>
      <c r="G12" s="46">
        <v>3068</v>
      </c>
      <c r="H12" s="41">
        <v>3245</v>
      </c>
      <c r="I12" s="42">
        <v>3384</v>
      </c>
      <c r="J12" s="43">
        <v>3504</v>
      </c>
      <c r="K12" s="47">
        <v>3470</v>
      </c>
      <c r="L12" s="42">
        <v>3558</v>
      </c>
      <c r="M12" s="47">
        <v>3569</v>
      </c>
      <c r="N12" s="41">
        <v>3373</v>
      </c>
      <c r="O12" s="42">
        <v>3111</v>
      </c>
      <c r="P12" s="43">
        <v>2710</v>
      </c>
      <c r="Q12" s="42">
        <v>2236</v>
      </c>
      <c r="R12" s="47">
        <v>1650</v>
      </c>
      <c r="S12" s="42">
        <v>1260</v>
      </c>
      <c r="T12" s="47">
        <v>792</v>
      </c>
      <c r="U12" s="42">
        <v>616</v>
      </c>
      <c r="V12" s="47">
        <v>693</v>
      </c>
      <c r="W12" s="43"/>
      <c r="X12" s="47" t="s">
        <v>72</v>
      </c>
      <c r="Y12" s="42">
        <v>60</v>
      </c>
      <c r="Z12" s="42">
        <v>71</v>
      </c>
      <c r="AA12" s="42">
        <v>94</v>
      </c>
      <c r="AB12" s="9" t="s">
        <v>63</v>
      </c>
      <c r="AC12" s="32"/>
      <c r="AD12" s="32"/>
    </row>
    <row r="13" spans="1:30" s="24" customFormat="1" ht="18.75" customHeight="1">
      <c r="A13" s="9" t="s">
        <v>54</v>
      </c>
      <c r="B13" s="31"/>
      <c r="C13" s="31"/>
      <c r="E13" s="49">
        <v>31433</v>
      </c>
      <c r="F13" s="50">
        <v>1990</v>
      </c>
      <c r="G13" s="50">
        <v>2047</v>
      </c>
      <c r="H13" s="41">
        <v>2169</v>
      </c>
      <c r="I13" s="42">
        <v>2402</v>
      </c>
      <c r="J13" s="43">
        <v>2346</v>
      </c>
      <c r="K13" s="47">
        <v>2398</v>
      </c>
      <c r="L13" s="42">
        <v>2559</v>
      </c>
      <c r="M13" s="47">
        <v>2612</v>
      </c>
      <c r="N13" s="41">
        <v>2354</v>
      </c>
      <c r="O13" s="42">
        <v>2245</v>
      </c>
      <c r="P13" s="43">
        <v>2132</v>
      </c>
      <c r="Q13" s="42">
        <v>1724</v>
      </c>
      <c r="R13" s="47">
        <v>1304</v>
      </c>
      <c r="S13" s="42">
        <v>1009</v>
      </c>
      <c r="T13" s="47">
        <v>633</v>
      </c>
      <c r="U13" s="42">
        <v>527</v>
      </c>
      <c r="V13" s="47">
        <v>774</v>
      </c>
      <c r="W13" s="43"/>
      <c r="X13" s="47" t="s">
        <v>72</v>
      </c>
      <c r="Y13" s="42">
        <v>49</v>
      </c>
      <c r="Z13" s="42">
        <v>64</v>
      </c>
      <c r="AA13" s="42">
        <v>95</v>
      </c>
      <c r="AB13" s="9" t="s">
        <v>64</v>
      </c>
      <c r="AC13" s="32"/>
      <c r="AD13" s="32"/>
    </row>
    <row r="14" spans="1:30" s="24" customFormat="1" ht="18.75" customHeight="1">
      <c r="A14" s="33" t="s">
        <v>55</v>
      </c>
      <c r="B14" s="34"/>
      <c r="C14" s="34"/>
      <c r="E14" s="49">
        <v>33155</v>
      </c>
      <c r="F14" s="50">
        <v>2137</v>
      </c>
      <c r="G14" s="50">
        <v>2203</v>
      </c>
      <c r="H14" s="41">
        <v>2330</v>
      </c>
      <c r="I14" s="42">
        <v>2413</v>
      </c>
      <c r="J14" s="43">
        <v>2554</v>
      </c>
      <c r="K14" s="47">
        <v>2734</v>
      </c>
      <c r="L14" s="42">
        <v>2711</v>
      </c>
      <c r="M14" s="47">
        <v>2741</v>
      </c>
      <c r="N14" s="41">
        <v>2525</v>
      </c>
      <c r="O14" s="42">
        <v>2385</v>
      </c>
      <c r="P14" s="43">
        <v>2235</v>
      </c>
      <c r="Q14" s="42">
        <v>1804</v>
      </c>
      <c r="R14" s="47">
        <v>1183</v>
      </c>
      <c r="S14" s="42">
        <v>1068</v>
      </c>
      <c r="T14" s="47">
        <v>566</v>
      </c>
      <c r="U14" s="42">
        <v>576</v>
      </c>
      <c r="V14" s="47">
        <v>684</v>
      </c>
      <c r="W14" s="43"/>
      <c r="X14" s="47" t="s">
        <v>72</v>
      </c>
      <c r="Y14" s="42">
        <v>43</v>
      </c>
      <c r="Z14" s="42">
        <v>28</v>
      </c>
      <c r="AA14" s="42">
        <v>235</v>
      </c>
      <c r="AB14" s="9" t="s">
        <v>65</v>
      </c>
      <c r="AC14" s="32"/>
      <c r="AD14" s="32"/>
    </row>
    <row r="15" spans="1:30" s="24" customFormat="1" ht="18.75" customHeight="1">
      <c r="A15" s="9" t="s">
        <v>56</v>
      </c>
      <c r="B15" s="34"/>
      <c r="C15" s="34"/>
      <c r="E15" s="49">
        <v>19092</v>
      </c>
      <c r="F15" s="50">
        <v>1366</v>
      </c>
      <c r="G15" s="50">
        <v>1487</v>
      </c>
      <c r="H15" s="41">
        <v>1456</v>
      </c>
      <c r="I15" s="42">
        <v>1532</v>
      </c>
      <c r="J15" s="43">
        <v>1450</v>
      </c>
      <c r="K15" s="47">
        <v>1569</v>
      </c>
      <c r="L15" s="42">
        <v>1561</v>
      </c>
      <c r="M15" s="47">
        <v>1484</v>
      </c>
      <c r="N15" s="41">
        <v>1464</v>
      </c>
      <c r="O15" s="42">
        <v>1402</v>
      </c>
      <c r="P15" s="43">
        <v>1261</v>
      </c>
      <c r="Q15" s="42">
        <v>936</v>
      </c>
      <c r="R15" s="47">
        <v>608</v>
      </c>
      <c r="S15" s="42">
        <v>447</v>
      </c>
      <c r="T15" s="47">
        <v>273</v>
      </c>
      <c r="U15" s="42">
        <v>252</v>
      </c>
      <c r="V15" s="47">
        <v>333</v>
      </c>
      <c r="W15" s="43"/>
      <c r="X15" s="47" t="s">
        <v>72</v>
      </c>
      <c r="Y15" s="42">
        <v>13</v>
      </c>
      <c r="Z15" s="42">
        <v>37</v>
      </c>
      <c r="AA15" s="42">
        <v>161</v>
      </c>
      <c r="AB15" s="9" t="s">
        <v>66</v>
      </c>
      <c r="AC15" s="32"/>
      <c r="AD15" s="32"/>
    </row>
    <row r="16" spans="1:30" s="24" customFormat="1" ht="18.75" customHeight="1">
      <c r="A16" s="9" t="s">
        <v>57</v>
      </c>
      <c r="B16" s="34"/>
      <c r="C16" s="34"/>
      <c r="E16" s="49">
        <v>46696</v>
      </c>
      <c r="F16" s="50">
        <v>2858</v>
      </c>
      <c r="G16" s="50">
        <v>3300</v>
      </c>
      <c r="H16" s="41">
        <v>3213</v>
      </c>
      <c r="I16" s="42">
        <v>3252</v>
      </c>
      <c r="J16" s="43">
        <v>3816</v>
      </c>
      <c r="K16" s="47">
        <v>3783</v>
      </c>
      <c r="L16" s="42">
        <v>3735</v>
      </c>
      <c r="M16" s="47">
        <v>3719</v>
      </c>
      <c r="N16" s="41">
        <v>3592</v>
      </c>
      <c r="O16" s="42">
        <v>3392</v>
      </c>
      <c r="P16" s="43">
        <v>3296</v>
      </c>
      <c r="Q16" s="42">
        <v>2747</v>
      </c>
      <c r="R16" s="47">
        <v>1943</v>
      </c>
      <c r="S16" s="42">
        <v>1261</v>
      </c>
      <c r="T16" s="47">
        <v>891</v>
      </c>
      <c r="U16" s="42">
        <v>692</v>
      </c>
      <c r="V16" s="47">
        <v>876</v>
      </c>
      <c r="W16" s="43"/>
      <c r="X16" s="47" t="s">
        <v>72</v>
      </c>
      <c r="Y16" s="42">
        <v>55</v>
      </c>
      <c r="Z16" s="42">
        <v>94</v>
      </c>
      <c r="AA16" s="42">
        <v>181</v>
      </c>
      <c r="AB16" s="9" t="s">
        <v>67</v>
      </c>
      <c r="AC16" s="32"/>
      <c r="AD16" s="32"/>
    </row>
    <row r="17" spans="1:31" s="24" customFormat="1" ht="18.75" customHeight="1">
      <c r="A17" s="32" t="s">
        <v>58</v>
      </c>
      <c r="B17" s="34"/>
      <c r="C17" s="34"/>
      <c r="E17" s="49">
        <v>21638</v>
      </c>
      <c r="F17" s="50">
        <v>1464</v>
      </c>
      <c r="G17" s="50">
        <v>1706</v>
      </c>
      <c r="H17" s="42">
        <v>1577</v>
      </c>
      <c r="I17" s="42">
        <v>1675</v>
      </c>
      <c r="J17" s="42">
        <v>1683</v>
      </c>
      <c r="K17" s="47">
        <v>1791</v>
      </c>
      <c r="L17" s="42">
        <v>1690</v>
      </c>
      <c r="M17" s="47">
        <v>1665</v>
      </c>
      <c r="N17" s="41">
        <v>1611</v>
      </c>
      <c r="O17" s="42">
        <v>1654</v>
      </c>
      <c r="P17" s="51">
        <v>1538</v>
      </c>
      <c r="Q17" s="42">
        <v>1060</v>
      </c>
      <c r="R17" s="47">
        <v>765</v>
      </c>
      <c r="S17" s="42">
        <v>524</v>
      </c>
      <c r="T17" s="47">
        <v>379</v>
      </c>
      <c r="U17" s="42">
        <v>301</v>
      </c>
      <c r="V17" s="47">
        <v>399</v>
      </c>
      <c r="W17" s="43"/>
      <c r="X17" s="47" t="s">
        <v>72</v>
      </c>
      <c r="Y17" s="42">
        <v>13</v>
      </c>
      <c r="Z17" s="42">
        <v>46</v>
      </c>
      <c r="AA17" s="42">
        <v>97</v>
      </c>
      <c r="AB17" s="35" t="s">
        <v>68</v>
      </c>
      <c r="AC17" s="32"/>
      <c r="AD17" s="32"/>
    </row>
    <row r="18" spans="1:31" s="24" customFormat="1" ht="18.75" customHeight="1">
      <c r="A18" s="32" t="s">
        <v>59</v>
      </c>
      <c r="B18" s="34"/>
      <c r="C18" s="34"/>
      <c r="E18" s="49">
        <v>21585</v>
      </c>
      <c r="F18" s="50">
        <v>1306</v>
      </c>
      <c r="G18" s="50">
        <v>1497</v>
      </c>
      <c r="H18" s="42">
        <v>1469</v>
      </c>
      <c r="I18" s="42">
        <v>1621</v>
      </c>
      <c r="J18" s="42">
        <v>1647</v>
      </c>
      <c r="K18" s="47">
        <v>1702</v>
      </c>
      <c r="L18" s="42">
        <v>1693</v>
      </c>
      <c r="M18" s="47">
        <v>1819</v>
      </c>
      <c r="N18" s="41">
        <v>1658</v>
      </c>
      <c r="O18" s="42">
        <v>1603</v>
      </c>
      <c r="P18" s="51">
        <v>1534</v>
      </c>
      <c r="Q18" s="42">
        <v>1196</v>
      </c>
      <c r="R18" s="47">
        <v>852</v>
      </c>
      <c r="S18" s="42">
        <v>691</v>
      </c>
      <c r="T18" s="47">
        <v>503</v>
      </c>
      <c r="U18" s="42">
        <v>347</v>
      </c>
      <c r="V18" s="47">
        <v>390</v>
      </c>
      <c r="W18" s="43"/>
      <c r="X18" s="47" t="s">
        <v>72</v>
      </c>
      <c r="Y18" s="42">
        <v>5</v>
      </c>
      <c r="Z18" s="42">
        <v>19</v>
      </c>
      <c r="AA18" s="42">
        <v>33</v>
      </c>
      <c r="AB18" s="35" t="s">
        <v>69</v>
      </c>
      <c r="AC18" s="32"/>
      <c r="AD18" s="32"/>
    </row>
    <row r="19" spans="1:31" s="24" customFormat="1" ht="18.75" customHeight="1">
      <c r="A19" s="32" t="s">
        <v>60</v>
      </c>
      <c r="B19" s="34"/>
      <c r="C19" s="34"/>
      <c r="E19" s="49">
        <v>14431</v>
      </c>
      <c r="F19" s="50">
        <v>1031</v>
      </c>
      <c r="G19" s="50">
        <v>1120</v>
      </c>
      <c r="H19" s="42">
        <v>1006</v>
      </c>
      <c r="I19" s="42">
        <v>1047</v>
      </c>
      <c r="J19" s="51">
        <v>1111</v>
      </c>
      <c r="K19" s="42">
        <v>1161</v>
      </c>
      <c r="L19" s="42">
        <v>1158</v>
      </c>
      <c r="M19" s="42">
        <v>1212</v>
      </c>
      <c r="N19" s="42">
        <v>1131</v>
      </c>
      <c r="O19" s="42">
        <v>1078</v>
      </c>
      <c r="P19" s="51">
        <v>947</v>
      </c>
      <c r="Q19" s="42">
        <v>747</v>
      </c>
      <c r="R19" s="47">
        <v>523</v>
      </c>
      <c r="S19" s="42">
        <v>356</v>
      </c>
      <c r="T19" s="47">
        <v>266</v>
      </c>
      <c r="U19" s="42">
        <v>174</v>
      </c>
      <c r="V19" s="47">
        <v>229</v>
      </c>
      <c r="W19" s="43"/>
      <c r="X19" s="47" t="s">
        <v>72</v>
      </c>
      <c r="Y19" s="42">
        <v>19</v>
      </c>
      <c r="Z19" s="42">
        <v>12</v>
      </c>
      <c r="AA19" s="42">
        <v>103</v>
      </c>
      <c r="AB19" s="35" t="s">
        <v>70</v>
      </c>
      <c r="AC19" s="32"/>
      <c r="AD19" s="32"/>
    </row>
    <row r="20" spans="1:31" s="24" customFormat="1" ht="18.75" customHeight="1">
      <c r="A20" s="32" t="s">
        <v>61</v>
      </c>
      <c r="B20" s="34"/>
      <c r="C20" s="34"/>
      <c r="E20" s="49">
        <v>8440</v>
      </c>
      <c r="F20" s="50">
        <v>599</v>
      </c>
      <c r="G20" s="50">
        <v>640</v>
      </c>
      <c r="H20" s="42">
        <v>658</v>
      </c>
      <c r="I20" s="42">
        <v>753</v>
      </c>
      <c r="J20" s="51">
        <v>681</v>
      </c>
      <c r="K20" s="42">
        <v>676</v>
      </c>
      <c r="L20" s="51">
        <v>689</v>
      </c>
      <c r="M20" s="42">
        <v>700</v>
      </c>
      <c r="N20" s="51">
        <v>671</v>
      </c>
      <c r="O20" s="42">
        <v>495</v>
      </c>
      <c r="P20" s="51">
        <v>508</v>
      </c>
      <c r="Q20" s="42">
        <v>379</v>
      </c>
      <c r="R20" s="47">
        <v>269</v>
      </c>
      <c r="S20" s="42">
        <v>247</v>
      </c>
      <c r="T20" s="47">
        <v>148</v>
      </c>
      <c r="U20" s="42">
        <v>127</v>
      </c>
      <c r="V20" s="47">
        <v>147</v>
      </c>
      <c r="W20" s="43"/>
      <c r="X20" s="47" t="s">
        <v>72</v>
      </c>
      <c r="Y20" s="42">
        <v>4</v>
      </c>
      <c r="Z20" s="42">
        <v>6</v>
      </c>
      <c r="AA20" s="42">
        <v>43</v>
      </c>
      <c r="AB20" s="35" t="s">
        <v>71</v>
      </c>
      <c r="AC20" s="32"/>
      <c r="AD20" s="32"/>
    </row>
    <row r="21" spans="1:31" s="22" customFormat="1" ht="18.75" customHeight="1">
      <c r="B21" s="22" t="s">
        <v>3</v>
      </c>
      <c r="E21" s="36">
        <f>SUM(E22:E31)</f>
        <v>327473</v>
      </c>
      <c r="F21" s="36">
        <f t="shared" ref="F21:AA21" si="2">SUM(F22:F31)</f>
        <v>18981</v>
      </c>
      <c r="G21" s="36">
        <f t="shared" si="2"/>
        <v>20894</v>
      </c>
      <c r="H21" s="36">
        <f t="shared" si="2"/>
        <v>20750</v>
      </c>
      <c r="I21" s="36">
        <f t="shared" si="2"/>
        <v>22453</v>
      </c>
      <c r="J21" s="36">
        <f t="shared" si="2"/>
        <v>24798</v>
      </c>
      <c r="K21" s="36">
        <f t="shared" si="2"/>
        <v>23994</v>
      </c>
      <c r="L21" s="36">
        <f t="shared" si="2"/>
        <v>24729</v>
      </c>
      <c r="M21" s="36">
        <f t="shared" si="2"/>
        <v>25346</v>
      </c>
      <c r="N21" s="36">
        <f t="shared" si="2"/>
        <v>25166</v>
      </c>
      <c r="O21" s="36">
        <f t="shared" si="2"/>
        <v>24746</v>
      </c>
      <c r="P21" s="36">
        <f t="shared" si="2"/>
        <v>23174</v>
      </c>
      <c r="Q21" s="36">
        <f t="shared" si="2"/>
        <v>19244</v>
      </c>
      <c r="R21" s="36">
        <f t="shared" si="2"/>
        <v>14459</v>
      </c>
      <c r="S21" s="36">
        <f t="shared" si="2"/>
        <v>11394</v>
      </c>
      <c r="T21" s="36">
        <f t="shared" si="2"/>
        <v>7856</v>
      </c>
      <c r="U21" s="39">
        <f t="shared" si="2"/>
        <v>6649</v>
      </c>
      <c r="V21" s="39">
        <f t="shared" si="2"/>
        <v>10179</v>
      </c>
      <c r="W21" s="40">
        <f t="shared" si="2"/>
        <v>0</v>
      </c>
      <c r="X21" s="44" t="s">
        <v>72</v>
      </c>
      <c r="Y21" s="36">
        <f t="shared" si="2"/>
        <v>329</v>
      </c>
      <c r="Z21" s="36">
        <f t="shared" si="2"/>
        <v>524</v>
      </c>
      <c r="AA21" s="36">
        <f t="shared" si="2"/>
        <v>1808</v>
      </c>
      <c r="AB21" s="23"/>
      <c r="AC21" s="23" t="s">
        <v>5</v>
      </c>
    </row>
    <row r="22" spans="1:31" s="24" customFormat="1" ht="18.75" customHeight="1">
      <c r="A22" s="9" t="s">
        <v>52</v>
      </c>
      <c r="B22" s="31"/>
      <c r="C22" s="31"/>
      <c r="E22" s="52">
        <v>81660</v>
      </c>
      <c r="F22" s="50">
        <v>4324</v>
      </c>
      <c r="G22" s="50">
        <v>4932</v>
      </c>
      <c r="H22" s="42">
        <v>4957</v>
      </c>
      <c r="I22" s="42">
        <v>5436</v>
      </c>
      <c r="J22" s="43">
        <v>5941</v>
      </c>
      <c r="K22" s="47">
        <v>5543</v>
      </c>
      <c r="L22" s="42">
        <v>5716</v>
      </c>
      <c r="M22" s="47">
        <v>6198</v>
      </c>
      <c r="N22" s="41">
        <v>6308</v>
      </c>
      <c r="O22" s="42">
        <v>6209</v>
      </c>
      <c r="P22" s="43">
        <v>6018</v>
      </c>
      <c r="Q22" s="42">
        <v>5159</v>
      </c>
      <c r="R22" s="47">
        <v>3956</v>
      </c>
      <c r="S22" s="42">
        <v>3070</v>
      </c>
      <c r="T22" s="47">
        <v>2139</v>
      </c>
      <c r="U22" s="42">
        <v>1747</v>
      </c>
      <c r="V22" s="47">
        <v>2647</v>
      </c>
      <c r="W22" s="43"/>
      <c r="X22" s="47" t="s">
        <v>72</v>
      </c>
      <c r="Y22" s="42">
        <v>103</v>
      </c>
      <c r="Z22" s="42">
        <v>335</v>
      </c>
      <c r="AA22" s="42">
        <v>922</v>
      </c>
      <c r="AB22" s="9" t="s">
        <v>62</v>
      </c>
      <c r="AC22" s="32"/>
      <c r="AD22" s="32"/>
      <c r="AE22" s="32"/>
    </row>
    <row r="23" spans="1:31" s="24" customFormat="1" ht="18.75" customHeight="1">
      <c r="A23" s="9" t="s">
        <v>53</v>
      </c>
      <c r="B23" s="31"/>
      <c r="C23" s="31"/>
      <c r="E23" s="41">
        <v>43652</v>
      </c>
      <c r="F23" s="42">
        <v>2540</v>
      </c>
      <c r="G23" s="43">
        <v>2883</v>
      </c>
      <c r="H23" s="41">
        <v>2952</v>
      </c>
      <c r="I23" s="42">
        <v>3181</v>
      </c>
      <c r="J23" s="43">
        <v>3601</v>
      </c>
      <c r="K23" s="47">
        <v>3166</v>
      </c>
      <c r="L23" s="42">
        <v>3353</v>
      </c>
      <c r="M23" s="47">
        <v>3593</v>
      </c>
      <c r="N23" s="41">
        <v>3421</v>
      </c>
      <c r="O23" s="42">
        <v>3279</v>
      </c>
      <c r="P23" s="43">
        <v>2881</v>
      </c>
      <c r="Q23" s="42">
        <v>2423</v>
      </c>
      <c r="R23" s="47">
        <v>1866</v>
      </c>
      <c r="S23" s="42">
        <v>1476</v>
      </c>
      <c r="T23" s="47">
        <v>891</v>
      </c>
      <c r="U23" s="42">
        <v>794</v>
      </c>
      <c r="V23" s="47">
        <v>1161</v>
      </c>
      <c r="W23" s="43"/>
      <c r="X23" s="47" t="s">
        <v>72</v>
      </c>
      <c r="Y23" s="42">
        <v>55</v>
      </c>
      <c r="Z23" s="42">
        <v>41</v>
      </c>
      <c r="AA23" s="42">
        <v>95</v>
      </c>
      <c r="AB23" s="9" t="s">
        <v>63</v>
      </c>
      <c r="AC23" s="32"/>
      <c r="AD23" s="32"/>
      <c r="AE23" s="32"/>
    </row>
    <row r="24" spans="1:31" s="24" customFormat="1" ht="18.75" customHeight="1">
      <c r="A24" s="9" t="s">
        <v>54</v>
      </c>
      <c r="B24" s="31"/>
      <c r="C24" s="31"/>
      <c r="E24" s="41">
        <v>32962</v>
      </c>
      <c r="F24" s="42">
        <v>1849</v>
      </c>
      <c r="G24" s="43">
        <v>1933</v>
      </c>
      <c r="H24" s="41">
        <v>1989</v>
      </c>
      <c r="I24" s="42">
        <v>2230</v>
      </c>
      <c r="J24" s="43">
        <v>2423</v>
      </c>
      <c r="K24" s="47">
        <v>2303</v>
      </c>
      <c r="L24" s="42">
        <v>2488</v>
      </c>
      <c r="M24" s="47">
        <v>2589</v>
      </c>
      <c r="N24" s="41">
        <v>2525</v>
      </c>
      <c r="O24" s="42">
        <v>2422</v>
      </c>
      <c r="P24" s="43">
        <v>2312</v>
      </c>
      <c r="Q24" s="42">
        <v>2017</v>
      </c>
      <c r="R24" s="47">
        <v>1525</v>
      </c>
      <c r="S24" s="42">
        <v>1264</v>
      </c>
      <c r="T24" s="47">
        <v>914</v>
      </c>
      <c r="U24" s="42">
        <v>792</v>
      </c>
      <c r="V24" s="47">
        <v>1229</v>
      </c>
      <c r="W24" s="43"/>
      <c r="X24" s="47" t="s">
        <v>72</v>
      </c>
      <c r="Y24" s="42">
        <v>29</v>
      </c>
      <c r="Z24" s="42">
        <v>39</v>
      </c>
      <c r="AA24" s="42">
        <v>90</v>
      </c>
      <c r="AB24" s="9" t="s">
        <v>64</v>
      </c>
      <c r="AC24" s="32"/>
      <c r="AD24" s="32"/>
      <c r="AE24" s="32"/>
    </row>
    <row r="25" spans="1:31" s="24" customFormat="1" ht="18.75" customHeight="1">
      <c r="A25" s="33" t="s">
        <v>55</v>
      </c>
      <c r="B25" s="34"/>
      <c r="C25" s="34"/>
      <c r="E25" s="41">
        <v>34233</v>
      </c>
      <c r="F25" s="42">
        <v>2024</v>
      </c>
      <c r="G25" s="43">
        <v>2199</v>
      </c>
      <c r="H25" s="41">
        <v>2114</v>
      </c>
      <c r="I25" s="42">
        <v>2281</v>
      </c>
      <c r="J25" s="43">
        <v>2677</v>
      </c>
      <c r="K25" s="47">
        <v>2682</v>
      </c>
      <c r="L25" s="42">
        <v>2620</v>
      </c>
      <c r="M25" s="47">
        <v>2555</v>
      </c>
      <c r="N25" s="41">
        <v>2680</v>
      </c>
      <c r="O25" s="42">
        <v>2539</v>
      </c>
      <c r="P25" s="43">
        <v>2378</v>
      </c>
      <c r="Q25" s="42">
        <v>1944</v>
      </c>
      <c r="R25" s="47">
        <v>1458</v>
      </c>
      <c r="S25" s="42">
        <v>1219</v>
      </c>
      <c r="T25" s="47">
        <v>796</v>
      </c>
      <c r="U25" s="42">
        <v>739</v>
      </c>
      <c r="V25" s="47">
        <v>1059</v>
      </c>
      <c r="W25" s="43"/>
      <c r="X25" s="47" t="s">
        <v>72</v>
      </c>
      <c r="Y25" s="42">
        <v>33</v>
      </c>
      <c r="Z25" s="42">
        <v>16</v>
      </c>
      <c r="AA25" s="42">
        <v>220</v>
      </c>
      <c r="AB25" s="9" t="s">
        <v>65</v>
      </c>
      <c r="AC25" s="32"/>
      <c r="AD25" s="32"/>
      <c r="AE25" s="32"/>
    </row>
    <row r="26" spans="1:31" s="24" customFormat="1" ht="18.75" customHeight="1">
      <c r="A26" s="9" t="s">
        <v>56</v>
      </c>
      <c r="B26" s="34"/>
      <c r="C26" s="34"/>
      <c r="E26" s="41">
        <v>18875</v>
      </c>
      <c r="F26" s="42">
        <v>1207</v>
      </c>
      <c r="G26" s="43">
        <v>1416</v>
      </c>
      <c r="H26" s="41">
        <v>1393</v>
      </c>
      <c r="I26" s="42">
        <v>1332</v>
      </c>
      <c r="J26" s="43">
        <v>1436</v>
      </c>
      <c r="K26" s="47">
        <v>1468</v>
      </c>
      <c r="L26" s="42">
        <v>1588</v>
      </c>
      <c r="M26" s="47">
        <v>1477</v>
      </c>
      <c r="N26" s="41">
        <v>1396</v>
      </c>
      <c r="O26" s="42">
        <v>1454</v>
      </c>
      <c r="P26" s="43">
        <v>1331</v>
      </c>
      <c r="Q26" s="42">
        <v>916</v>
      </c>
      <c r="R26" s="47">
        <v>665</v>
      </c>
      <c r="S26" s="42">
        <v>499</v>
      </c>
      <c r="T26" s="47">
        <v>347</v>
      </c>
      <c r="U26" s="42">
        <v>287</v>
      </c>
      <c r="V26" s="47">
        <v>474</v>
      </c>
      <c r="W26" s="43"/>
      <c r="X26" s="47" t="s">
        <v>72</v>
      </c>
      <c r="Y26" s="42">
        <v>23</v>
      </c>
      <c r="Z26" s="42">
        <v>27</v>
      </c>
      <c r="AA26" s="42">
        <v>139</v>
      </c>
      <c r="AB26" s="9" t="s">
        <v>66</v>
      </c>
      <c r="AC26" s="32"/>
      <c r="AD26" s="32"/>
      <c r="AE26" s="32"/>
    </row>
    <row r="27" spans="1:31" s="24" customFormat="1" ht="18.75" customHeight="1">
      <c r="A27" s="9" t="s">
        <v>57</v>
      </c>
      <c r="B27" s="34"/>
      <c r="C27" s="34"/>
      <c r="E27" s="41">
        <v>47968</v>
      </c>
      <c r="F27" s="42">
        <v>2790</v>
      </c>
      <c r="G27" s="43">
        <v>3084</v>
      </c>
      <c r="H27" s="41">
        <v>2986</v>
      </c>
      <c r="I27" s="42">
        <v>3107</v>
      </c>
      <c r="J27" s="43">
        <v>3432</v>
      </c>
      <c r="K27" s="47">
        <v>3670</v>
      </c>
      <c r="L27" s="42">
        <v>3723</v>
      </c>
      <c r="M27" s="47">
        <v>3648</v>
      </c>
      <c r="N27" s="41">
        <v>3663</v>
      </c>
      <c r="O27" s="42">
        <v>3702</v>
      </c>
      <c r="P27" s="43">
        <v>3530</v>
      </c>
      <c r="Q27" s="42">
        <v>3081</v>
      </c>
      <c r="R27" s="47">
        <v>2217</v>
      </c>
      <c r="S27" s="42">
        <v>1590</v>
      </c>
      <c r="T27" s="47">
        <v>1154</v>
      </c>
      <c r="U27" s="42">
        <v>953</v>
      </c>
      <c r="V27" s="47">
        <v>1505</v>
      </c>
      <c r="W27" s="43"/>
      <c r="X27" s="47" t="s">
        <v>72</v>
      </c>
      <c r="Y27" s="42">
        <v>34</v>
      </c>
      <c r="Z27" s="42">
        <v>20</v>
      </c>
      <c r="AA27" s="42">
        <v>79</v>
      </c>
      <c r="AB27" s="9" t="s">
        <v>67</v>
      </c>
      <c r="AC27" s="32"/>
      <c r="AD27" s="32"/>
      <c r="AE27" s="32"/>
    </row>
    <row r="28" spans="1:31" s="24" customFormat="1" ht="18.75" customHeight="1">
      <c r="A28" s="32" t="s">
        <v>58</v>
      </c>
      <c r="B28" s="34"/>
      <c r="C28" s="34"/>
      <c r="E28" s="41">
        <v>21964</v>
      </c>
      <c r="F28" s="42">
        <v>1397</v>
      </c>
      <c r="G28" s="43">
        <v>1513</v>
      </c>
      <c r="H28" s="41">
        <v>1385</v>
      </c>
      <c r="I28" s="42">
        <v>1633</v>
      </c>
      <c r="J28" s="43">
        <v>1777</v>
      </c>
      <c r="K28" s="47">
        <v>1711</v>
      </c>
      <c r="L28" s="42">
        <v>1707</v>
      </c>
      <c r="M28" s="47">
        <v>1691</v>
      </c>
      <c r="N28" s="41">
        <v>1712</v>
      </c>
      <c r="O28" s="42">
        <v>1691</v>
      </c>
      <c r="P28" s="43">
        <v>1586</v>
      </c>
      <c r="Q28" s="42">
        <v>1142</v>
      </c>
      <c r="R28" s="47">
        <v>818</v>
      </c>
      <c r="S28" s="42">
        <v>637</v>
      </c>
      <c r="T28" s="47">
        <v>449</v>
      </c>
      <c r="U28" s="42">
        <v>421</v>
      </c>
      <c r="V28" s="47">
        <v>578</v>
      </c>
      <c r="W28" s="43"/>
      <c r="X28" s="47" t="s">
        <v>72</v>
      </c>
      <c r="Y28" s="42">
        <v>18</v>
      </c>
      <c r="Z28" s="42">
        <v>15</v>
      </c>
      <c r="AA28" s="42">
        <v>83</v>
      </c>
      <c r="AB28" s="35" t="s">
        <v>68</v>
      </c>
      <c r="AC28" s="32"/>
      <c r="AD28" s="32"/>
      <c r="AE28" s="32"/>
    </row>
    <row r="29" spans="1:31" s="24" customFormat="1" ht="17.25" customHeight="1">
      <c r="A29" s="32" t="s">
        <v>59</v>
      </c>
      <c r="B29" s="34"/>
      <c r="C29" s="34"/>
      <c r="E29" s="41">
        <v>23028</v>
      </c>
      <c r="F29" s="42">
        <v>1326</v>
      </c>
      <c r="G29" s="43">
        <v>1333</v>
      </c>
      <c r="H29" s="41">
        <v>1381</v>
      </c>
      <c r="I29" s="42">
        <v>1577</v>
      </c>
      <c r="J29" s="43">
        <v>1668</v>
      </c>
      <c r="K29" s="47">
        <v>1615</v>
      </c>
      <c r="L29" s="42">
        <v>1742</v>
      </c>
      <c r="M29" s="47">
        <v>1757</v>
      </c>
      <c r="N29" s="41">
        <v>1693</v>
      </c>
      <c r="O29" s="42">
        <v>1761</v>
      </c>
      <c r="P29" s="43">
        <v>1657</v>
      </c>
      <c r="Q29" s="42">
        <v>1349</v>
      </c>
      <c r="R29" s="47">
        <v>1073</v>
      </c>
      <c r="S29" s="42">
        <v>928</v>
      </c>
      <c r="T29" s="47">
        <v>686</v>
      </c>
      <c r="U29" s="42">
        <v>554</v>
      </c>
      <c r="V29" s="47">
        <v>879</v>
      </c>
      <c r="W29" s="43"/>
      <c r="X29" s="47" t="s">
        <v>72</v>
      </c>
      <c r="Y29" s="42">
        <v>1</v>
      </c>
      <c r="Z29" s="42">
        <v>17</v>
      </c>
      <c r="AA29" s="42">
        <v>31</v>
      </c>
      <c r="AB29" s="35" t="s">
        <v>69</v>
      </c>
      <c r="AC29" s="32"/>
      <c r="AD29" s="32"/>
      <c r="AE29" s="32"/>
    </row>
    <row r="30" spans="1:31" s="24" customFormat="1" ht="17.25" customHeight="1">
      <c r="A30" s="32" t="s">
        <v>60</v>
      </c>
      <c r="B30" s="34"/>
      <c r="C30" s="34"/>
      <c r="E30" s="41">
        <v>14790</v>
      </c>
      <c r="F30" s="42">
        <v>978</v>
      </c>
      <c r="G30" s="43">
        <v>1031</v>
      </c>
      <c r="H30" s="41">
        <v>1008</v>
      </c>
      <c r="I30" s="42">
        <v>1025</v>
      </c>
      <c r="J30" s="43">
        <v>1139</v>
      </c>
      <c r="K30" s="47">
        <v>1204</v>
      </c>
      <c r="L30" s="42">
        <v>1134</v>
      </c>
      <c r="M30" s="47">
        <v>1163</v>
      </c>
      <c r="N30" s="41">
        <v>1171</v>
      </c>
      <c r="O30" s="42">
        <v>1139</v>
      </c>
      <c r="P30" s="43">
        <v>964</v>
      </c>
      <c r="Q30" s="42">
        <v>770</v>
      </c>
      <c r="R30" s="47">
        <v>590</v>
      </c>
      <c r="S30" s="42">
        <v>436</v>
      </c>
      <c r="T30" s="47">
        <v>310</v>
      </c>
      <c r="U30" s="42">
        <v>200</v>
      </c>
      <c r="V30" s="47">
        <v>374</v>
      </c>
      <c r="W30" s="43"/>
      <c r="X30" s="47" t="s">
        <v>72</v>
      </c>
      <c r="Y30" s="42">
        <v>27</v>
      </c>
      <c r="Z30" s="42">
        <v>8</v>
      </c>
      <c r="AA30" s="42">
        <v>119</v>
      </c>
      <c r="AB30" s="35" t="s">
        <v>70</v>
      </c>
      <c r="AC30" s="32"/>
      <c r="AD30" s="32"/>
      <c r="AE30" s="32"/>
    </row>
    <row r="31" spans="1:31" s="9" customFormat="1" ht="17.25" customHeight="1">
      <c r="A31" s="37" t="s">
        <v>61</v>
      </c>
      <c r="B31" s="25"/>
      <c r="C31" s="25"/>
      <c r="D31" s="38"/>
      <c r="E31" s="53">
        <v>8341</v>
      </c>
      <c r="F31" s="54">
        <v>546</v>
      </c>
      <c r="G31" s="54">
        <v>570</v>
      </c>
      <c r="H31" s="54">
        <v>585</v>
      </c>
      <c r="I31" s="54">
        <v>651</v>
      </c>
      <c r="J31" s="54">
        <v>704</v>
      </c>
      <c r="K31" s="54">
        <v>632</v>
      </c>
      <c r="L31" s="54">
        <v>658</v>
      </c>
      <c r="M31" s="54">
        <v>675</v>
      </c>
      <c r="N31" s="54">
        <v>597</v>
      </c>
      <c r="O31" s="54">
        <v>550</v>
      </c>
      <c r="P31" s="54">
        <v>517</v>
      </c>
      <c r="Q31" s="54">
        <v>443</v>
      </c>
      <c r="R31" s="54">
        <v>291</v>
      </c>
      <c r="S31" s="54">
        <v>275</v>
      </c>
      <c r="T31" s="54">
        <v>170</v>
      </c>
      <c r="U31" s="54">
        <v>162</v>
      </c>
      <c r="V31" s="48">
        <v>273</v>
      </c>
      <c r="W31" s="53"/>
      <c r="X31" s="48" t="s">
        <v>72</v>
      </c>
      <c r="Y31" s="54">
        <v>6</v>
      </c>
      <c r="Z31" s="54">
        <v>6</v>
      </c>
      <c r="AA31" s="53">
        <v>30</v>
      </c>
      <c r="AB31" s="37" t="s">
        <v>71</v>
      </c>
      <c r="AC31" s="37"/>
      <c r="AD31" s="32"/>
      <c r="AE31" s="32"/>
    </row>
    <row r="32" spans="1:31" s="26" customFormat="1" ht="18.75" customHeight="1">
      <c r="A32" s="26" t="s">
        <v>48</v>
      </c>
      <c r="R32" s="26" t="s">
        <v>46</v>
      </c>
    </row>
    <row r="33" spans="1:18" s="26" customFormat="1" ht="20.25" customHeight="1">
      <c r="A33" s="26" t="s">
        <v>34</v>
      </c>
      <c r="R33" s="26" t="s">
        <v>35</v>
      </c>
    </row>
    <row r="34" spans="1:18" s="9" customFormat="1" ht="13.5"/>
  </sheetData>
  <mergeCells count="9">
    <mergeCell ref="A9:D9"/>
    <mergeCell ref="AB9:AC9"/>
    <mergeCell ref="A4:D8"/>
    <mergeCell ref="F4:AA4"/>
    <mergeCell ref="AB4:AC8"/>
    <mergeCell ref="V5:W5"/>
    <mergeCell ref="V6:W6"/>
    <mergeCell ref="V7:W7"/>
    <mergeCell ref="V8:W8"/>
  </mergeCells>
  <phoneticPr fontId="3" type="noConversion"/>
  <pageMargins left="0.55118110236220474" right="0.35433070866141736" top="0.78740157480314965" bottom="0.59055118110236227" header="0.51181102362204722" footer="0.51181102362204722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T-7.1(65)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2017-08-30T06:40:45Z</cp:lastPrinted>
  <dcterms:created xsi:type="dcterms:W3CDTF">2004-08-16T17:13:42Z</dcterms:created>
  <dcterms:modified xsi:type="dcterms:W3CDTF">2017-09-15T09:19:18Z</dcterms:modified>
</cp:coreProperties>
</file>