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7" sheetId="13" r:id="rId1"/>
  </sheets>
  <calcPr calcId="124519"/>
</workbook>
</file>

<file path=xl/calcChain.xml><?xml version="1.0" encoding="utf-8"?>
<calcChain xmlns="http://schemas.openxmlformats.org/spreadsheetml/2006/main">
  <c r="K10" i="13"/>
  <c r="L10"/>
  <c r="K11"/>
  <c r="K12"/>
  <c r="L12"/>
  <c r="K13"/>
  <c r="L13"/>
  <c r="K14"/>
  <c r="L14"/>
  <c r="K15"/>
  <c r="L15"/>
  <c r="K16"/>
  <c r="L16"/>
  <c r="K17"/>
  <c r="L17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M11"/>
  <c r="M12"/>
  <c r="M13"/>
  <c r="M14"/>
  <c r="M15"/>
  <c r="M16"/>
  <c r="M17"/>
  <c r="M19"/>
  <c r="M20"/>
  <c r="M21"/>
  <c r="M22"/>
  <c r="M23"/>
  <c r="M24"/>
  <c r="M25"/>
  <c r="M26"/>
  <c r="M27"/>
  <c r="M28"/>
  <c r="M29"/>
  <c r="M30"/>
  <c r="M10"/>
</calcChain>
</file>

<file path=xl/sharedStrings.xml><?xml version="1.0" encoding="utf-8"?>
<sst xmlns="http://schemas.openxmlformats.org/spreadsheetml/2006/main" count="73" uniqueCount="67">
  <si>
    <t>ตาราง</t>
  </si>
  <si>
    <t>Table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</si>
  <si>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</si>
  <si>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</si>
  <si>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</si>
  <si>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</si>
  <si>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</si>
  <si>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</si>
  <si>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</si>
  <si>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</si>
  <si>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</si>
  <si>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</si>
  <si>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</si>
  <si>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</si>
  <si>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</si>
  <si>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</si>
  <si>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</si>
  <si>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</si>
  <si>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</si>
  <si>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</si>
  <si>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</si>
  <si>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</si>
  <si>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</si>
  <si>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</si>
  <si>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</si>
  <si>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</si>
  <si>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</si>
  <si>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</si>
  <si>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</si>
  <si>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</si>
  <si>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</si>
  <si>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</si>
  <si>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</si>
  <si>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</si>
  <si>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</si>
  <si>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</si>
  <si>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</si>
  <si>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</si>
  <si>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</si>
  <si>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</si>
  <si>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</si>
  <si>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</si>
  <si>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</si>
  <si>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</si>
  <si>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</si>
  <si>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</si>
  <si>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</si>
  <si>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</si>
  <si>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</si>
  <si>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</si>
  <si>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</si>
  <si>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</si>
  <si>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</si>
  <si>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</si>
  <si>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</si>
  <si>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</si>
  <si>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</si>
  <si>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</si>
  <si>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</si>
  <si>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r>
      <t xml:space="preserve">ดัชนีราคาผู้บริโภคพื้นฐาน </t>
    </r>
    <r>
      <rPr>
        <b/>
        <vertAlign val="superscript"/>
        <sz val="11.5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</si>
  <si>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1.5"/>
        <rFont val="TH SarabunPSK"/>
        <family val="2"/>
      </rPr>
      <t>1/</t>
    </r>
  </si>
  <si>
    <t>[2558 (2015)= 100]</t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</si>
  <si>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The core consumer price index is the general consumer price index excluding raw food and energy items. </t>
  </si>
  <si>
    <t>ที่มา: สำนักดัชนีเศรษฐกิจการค้า  สำนักงานปลัดกระทรวงกระทรวงพาณิชย์                                                  Source: Bureau of Trade and Economic Indices, Office of the Permanent Secretary, Ministry of Commerce</t>
  </si>
  <si>
    <t>ดัชนีราคาผู้บริโภคทั่วไป จำแนกตามหมวดสินค้า พ.ศ. 2556 - 2559 : จังหวัดเพชรบูรณ์</t>
  </si>
  <si>
    <t>General Consumer Price Index by Commodity Group: 2013 - 2016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</si>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</sst>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0.0"/>
    <numFmt numFmtId="190" formatCode="#,##0.0\ \ \ \ \ \ \ ;\-#,##0.0\ \ \ \ \ \ \ ;\-\ \ \ \ \ \ \ "/>
    <numFmt numFmtId="191" formatCode="#,##0.0\ \ \ \ ;\-#,##0.0\ \ \ \ ;\-\ \ \ \ "/>
    <numFmt numFmtId="192" formatCode="#,##0.0\ \ \ \ \ \ ;\-#,##0.0\ \ \ \ \ \ ;\-\ \ \ \ \ \ "/>
  </numFmts>
  <fonts count="2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4"/>
      <name val="Cordia New"/>
      <charset val="222"/>
    </font>
    <font>
      <sz val="11"/>
      <color rgb="FF9C0006"/>
      <name val="Tahoma"/>
      <family val="2"/>
      <charset val="222"/>
      <scheme val="minor"/>
    </font>
    <font>
      <sz val="10"/>
      <color indexed="8"/>
      <name val="MS Sans Serif"/>
      <family val="2"/>
      <charset val="222"/>
    </font>
    <font>
      <sz val="10"/>
      <name val="Arial 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4"/>
      <name val="AngsanaUPC"/>
    </font>
    <font>
      <b/>
      <sz val="11.5"/>
      <color indexed="8"/>
      <name val="TH SarabunPSK"/>
      <family val="2"/>
    </font>
    <font>
      <sz val="11.5"/>
      <color indexed="8"/>
      <name val="TH SarabunPSK"/>
      <family val="2"/>
    </font>
    <font>
      <b/>
      <sz val="11.5"/>
      <color theme="1"/>
      <name val="TH SarabunPSK"/>
      <family val="2"/>
    </font>
    <font>
      <sz val="11.5"/>
      <color theme="1"/>
      <name val="TH SarabunPSK"/>
      <family val="2"/>
    </font>
    <font>
      <sz val="10"/>
      <name val="Arial"/>
      <family val="2"/>
    </font>
    <font>
      <b/>
      <vertAlign val="superscript"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9">
    <xf numFmtId="0" fontId="0" fillId="0" borderId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3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</cellStyleXfs>
  <cellXfs count="70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8" xfId="0" applyFont="1" applyBorder="1" applyAlignment="1">
      <alignment horizontal="center" vertical="center"/>
    </xf>
    <xf numFmtId="189" fontId="5" fillId="0" borderId="0" xfId="0" applyNumberFormat="1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88" fontId="1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0" borderId="6" xfId="0" quotePrefix="1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7" fillId="0" borderId="5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/>
    <xf numFmtId="190" fontId="19" fillId="0" borderId="8" xfId="37" applyNumberFormat="1" applyFont="1" applyBorder="1" applyAlignment="1">
      <alignment horizontal="right" vertical="center"/>
    </xf>
    <xf numFmtId="191" fontId="21" fillId="0" borderId="4" xfId="175" applyNumberFormat="1" applyFont="1" applyFill="1" applyBorder="1" applyAlignment="1">
      <alignment horizontal="right" vertical="center"/>
    </xf>
    <xf numFmtId="192" fontId="21" fillId="0" borderId="8" xfId="175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91" fontId="22" fillId="0" borderId="4" xfId="175" applyNumberFormat="1" applyFont="1" applyFill="1" applyBorder="1" applyAlignment="1">
      <alignment horizontal="right" vertical="center"/>
    </xf>
    <xf numFmtId="190" fontId="20" fillId="0" borderId="8" xfId="37" applyNumberFormat="1" applyFont="1" applyBorder="1" applyAlignment="1">
      <alignment horizontal="right" vertical="center"/>
    </xf>
    <xf numFmtId="192" fontId="22" fillId="0" borderId="8" xfId="175" applyNumberFormat="1" applyFont="1" applyFill="1" applyBorder="1" applyAlignment="1">
      <alignment vertical="center"/>
    </xf>
    <xf numFmtId="190" fontId="19" fillId="0" borderId="8" xfId="37" applyNumberFormat="1" applyFont="1" applyFill="1" applyBorder="1" applyAlignment="1">
      <alignment horizontal="right" vertical="center"/>
    </xf>
    <xf numFmtId="190" fontId="20" fillId="0" borderId="8" xfId="37" applyNumberFormat="1" applyFont="1" applyFill="1" applyBorder="1" applyAlignment="1">
      <alignment horizontal="right" vertical="center"/>
    </xf>
    <xf numFmtId="190" fontId="20" fillId="0" borderId="7" xfId="37" applyNumberFormat="1" applyFont="1" applyFill="1" applyBorder="1" applyAlignment="1">
      <alignment horizontal="right" vertical="center"/>
    </xf>
    <xf numFmtId="191" fontId="22" fillId="0" borderId="6" xfId="175" applyNumberFormat="1" applyFont="1" applyFill="1" applyBorder="1" applyAlignment="1">
      <alignment horizontal="right" vertical="center"/>
    </xf>
    <xf numFmtId="191" fontId="22" fillId="0" borderId="7" xfId="175" applyNumberFormat="1" applyFont="1" applyFill="1" applyBorder="1" applyAlignment="1">
      <alignment horizontal="right" vertical="center"/>
    </xf>
    <xf numFmtId="192" fontId="22" fillId="0" borderId="7" xfId="175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/>
    <xf numFmtId="0" fontId="10" fillId="0" borderId="0" xfId="0" applyFont="1" applyAlignment="1"/>
  </cellXfs>
  <cellStyles count="209">
    <cellStyle name="Comma_Chapter13" xfId="2"/>
    <cellStyle name="Normal 2" xfId="4"/>
    <cellStyle name="Normal_Chapter13" xfId="3"/>
    <cellStyle name="เครื่องหมายจุลภาค" xfId="1" builtinId="3"/>
    <cellStyle name="เครื่องหมายจุลภาค 2" xfId="5"/>
    <cellStyle name="เครื่องหมายจุลภาค 2 2 4" xfId="6"/>
    <cellStyle name="เครื่องหมายจุลภาค 3 10" xfId="7"/>
    <cellStyle name="เครื่องหมายจุลภาค 3 11" xfId="8"/>
    <cellStyle name="เครื่องหมายจุลภาค 3 12" xfId="9"/>
    <cellStyle name="เครื่องหมายจุลภาค 3 13" xfId="10"/>
    <cellStyle name="เครื่องหมายจุลภาค 3 14" xfId="11"/>
    <cellStyle name="เครื่องหมายจุลภาค 3 15" xfId="12"/>
    <cellStyle name="เครื่องหมายจุลภาค 3 16" xfId="13"/>
    <cellStyle name="เครื่องหมายจุลภาค 3 17" xfId="14"/>
    <cellStyle name="เครื่องหมายจุลภาค 3 18" xfId="15"/>
    <cellStyle name="เครื่องหมายจุลภาค 3 19" xfId="16"/>
    <cellStyle name="เครื่องหมายจุลภาค 3 2" xfId="17"/>
    <cellStyle name="เครื่องหมายจุลภาค 3 20" xfId="18"/>
    <cellStyle name="เครื่องหมายจุลภาค 3 21" xfId="19"/>
    <cellStyle name="เครื่องหมายจุลภาค 3 22" xfId="20"/>
    <cellStyle name="เครื่องหมายจุลภาค 3 23" xfId="21"/>
    <cellStyle name="เครื่องหมายจุลภาค 3 24" xfId="22"/>
    <cellStyle name="เครื่องหมายจุลภาค 3 25" xfId="23"/>
    <cellStyle name="เครื่องหมายจุลภาค 3 3" xfId="24"/>
    <cellStyle name="เครื่องหมายจุลภาค 3 4" xfId="25"/>
    <cellStyle name="เครื่องหมายจุลภาค 3 5" xfId="26"/>
    <cellStyle name="เครื่องหมายจุลภาค 3 6" xfId="27"/>
    <cellStyle name="เครื่องหมายจุลภาค 3 7" xfId="28"/>
    <cellStyle name="เครื่องหมายจุลภาค 3 8" xfId="29"/>
    <cellStyle name="เครื่องหมายจุลภาค 3 9" xfId="30"/>
    <cellStyle name="เครื่องหมายจุลภาค 31" xfId="31"/>
    <cellStyle name="เครื่องหมายจุลภาค 32" xfId="32"/>
    <cellStyle name="เครื่องหมายจุลภาค 33" xfId="33"/>
    <cellStyle name="เครื่องหมายจุลภาค 5" xfId="124"/>
    <cellStyle name="ปกติ" xfId="0" builtinId="0"/>
    <cellStyle name="ปกติ 14" xfId="34"/>
    <cellStyle name="ปกติ 16" xfId="35"/>
    <cellStyle name="ปกติ 17" xfId="36"/>
    <cellStyle name="ปกติ 18" xfId="37"/>
    <cellStyle name="ปกติ 19" xfId="38"/>
    <cellStyle name="ปกติ 2" xfId="39"/>
    <cellStyle name="ปกติ 2 10" xfId="40"/>
    <cellStyle name="ปกติ 2 11" xfId="41"/>
    <cellStyle name="ปกติ 2 12" xfId="42"/>
    <cellStyle name="ปกติ 2 13" xfId="43"/>
    <cellStyle name="ปกติ 2 14" xfId="44"/>
    <cellStyle name="ปกติ 2 15" xfId="45"/>
    <cellStyle name="ปกติ 2 16" xfId="46"/>
    <cellStyle name="ปกติ 2 17" xfId="47"/>
    <cellStyle name="ปกติ 2 18" xfId="48"/>
    <cellStyle name="ปกติ 2 19" xfId="49"/>
    <cellStyle name="ปกติ 2 2" xfId="50"/>
    <cellStyle name="ปกติ 2 2 10" xfId="51"/>
    <cellStyle name="ปกติ 2 2 11" xfId="52"/>
    <cellStyle name="ปกติ 2 2 12" xfId="53"/>
    <cellStyle name="ปกติ 2 2 13" xfId="54"/>
    <cellStyle name="ปกติ 2 2 14" xfId="55"/>
    <cellStyle name="ปกติ 2 2 15" xfId="56"/>
    <cellStyle name="ปกติ 2 2 16" xfId="57"/>
    <cellStyle name="ปกติ 2 2 17" xfId="58"/>
    <cellStyle name="ปกติ 2 2 18" xfId="59"/>
    <cellStyle name="ปกติ 2 2 19" xfId="60"/>
    <cellStyle name="ปกติ 2 2 2" xfId="61"/>
    <cellStyle name="ปกติ 2 2 20" xfId="62"/>
    <cellStyle name="ปกติ 2 2 21" xfId="63"/>
    <cellStyle name="ปกติ 2 2 3" xfId="64"/>
    <cellStyle name="ปกติ 2 2 4" xfId="65"/>
    <cellStyle name="ปกติ 2 2 5" xfId="66"/>
    <cellStyle name="ปกติ 2 2 6" xfId="67"/>
    <cellStyle name="ปกติ 2 2 7" xfId="68"/>
    <cellStyle name="ปกติ 2 2 8" xfId="69"/>
    <cellStyle name="ปกติ 2 2 9" xfId="70"/>
    <cellStyle name="ปกติ 2 20" xfId="71"/>
    <cellStyle name="ปกติ 2 20 2" xfId="161"/>
    <cellStyle name="ปกติ 2 20 3" xfId="154"/>
    <cellStyle name="ปกติ 2 20 4" xfId="165"/>
    <cellStyle name="ปกติ 2 20 5" xfId="158"/>
    <cellStyle name="ปกติ 2 20 6" xfId="163"/>
    <cellStyle name="ปกติ 2 20 7" xfId="156"/>
    <cellStyle name="ปกติ 2 20 8" xfId="169"/>
    <cellStyle name="ปกติ 2 20 9" xfId="160"/>
    <cellStyle name="ปกติ 2 21" xfId="72"/>
    <cellStyle name="ปกติ 2 21 2" xfId="162"/>
    <cellStyle name="ปกติ 2 21 3" xfId="153"/>
    <cellStyle name="ปกติ 2 21 4" xfId="166"/>
    <cellStyle name="ปกติ 2 21 5" xfId="157"/>
    <cellStyle name="ปกติ 2 21 6" xfId="164"/>
    <cellStyle name="ปกติ 2 21 7" xfId="155"/>
    <cellStyle name="ปกติ 2 21 8" xfId="170"/>
    <cellStyle name="ปกติ 2 21 9" xfId="159"/>
    <cellStyle name="ปกติ 2 22" xfId="73"/>
    <cellStyle name="ปกติ 2 23" xfId="74"/>
    <cellStyle name="ปกติ 2 24" xfId="75"/>
    <cellStyle name="ปกติ 2 25" xfId="76"/>
    <cellStyle name="ปกติ 2 26" xfId="77"/>
    <cellStyle name="ปกติ 2 3" xfId="78"/>
    <cellStyle name="ปกติ 2 4" xfId="79"/>
    <cellStyle name="ปกติ 2 5" xfId="80"/>
    <cellStyle name="ปกติ 2 6" xfId="81"/>
    <cellStyle name="ปกติ 2 7" xfId="82"/>
    <cellStyle name="ปกติ 2 8" xfId="83"/>
    <cellStyle name="ปกติ 2 9" xfId="84"/>
    <cellStyle name="ปกติ 20" xfId="85"/>
    <cellStyle name="ปกติ 22" xfId="86"/>
    <cellStyle name="ปกติ 23" xfId="87"/>
    <cellStyle name="ปกติ 25" xfId="88"/>
    <cellStyle name="ปกติ 27" xfId="207"/>
    <cellStyle name="ปกติ 28" xfId="208"/>
    <cellStyle name="ปกติ 3" xfId="123"/>
    <cellStyle name="ปกติ 3 2" xfId="89"/>
    <cellStyle name="ปกติ 3 2 2" xfId="167"/>
    <cellStyle name="ปกติ 3 2 3" xfId="139"/>
    <cellStyle name="ปกติ 3 2 4" xfId="171"/>
    <cellStyle name="ปกติ 3 2 5" xfId="152"/>
    <cellStyle name="ปกติ 3 2 6" xfId="182"/>
    <cellStyle name="ปกติ 3 2 7" xfId="144"/>
    <cellStyle name="ปกติ 3 2 8" xfId="188"/>
    <cellStyle name="ปกติ 3 2 9" xfId="129"/>
    <cellStyle name="ปกติ 3 3" xfId="90"/>
    <cellStyle name="ปกติ 3 3 2" xfId="168"/>
    <cellStyle name="ปกติ 3 3 3" xfId="138"/>
    <cellStyle name="ปกติ 3 3 4" xfId="172"/>
    <cellStyle name="ปกติ 3 3 5" xfId="151"/>
    <cellStyle name="ปกติ 3 3 6" xfId="183"/>
    <cellStyle name="ปกติ 3 3 7" xfId="143"/>
    <cellStyle name="ปกติ 3 3 8" xfId="189"/>
    <cellStyle name="ปกติ 3 3 9" xfId="146"/>
    <cellStyle name="ปกติ 30" xfId="91"/>
    <cellStyle name="ปกติ 30 2" xfId="125"/>
    <cellStyle name="ปกติ 30 3" xfId="137"/>
    <cellStyle name="ปกติ 30 4" xfId="173"/>
    <cellStyle name="ปกติ 30 5" xfId="150"/>
    <cellStyle name="ปกติ 30 6" xfId="184"/>
    <cellStyle name="ปกติ 30 7" xfId="142"/>
    <cellStyle name="ปกติ 30 8" xfId="190"/>
    <cellStyle name="ปกติ 30 9" xfId="145"/>
    <cellStyle name="ปกติ 33" xfId="92"/>
    <cellStyle name="ปกติ 33 2" xfId="126"/>
    <cellStyle name="ปกติ 33 3" xfId="136"/>
    <cellStyle name="ปกติ 33 4" xfId="174"/>
    <cellStyle name="ปกติ 33 5" xfId="149"/>
    <cellStyle name="ปกติ 33 6" xfId="185"/>
    <cellStyle name="ปกติ 33 7" xfId="141"/>
    <cellStyle name="ปกติ 33 8" xfId="191"/>
    <cellStyle name="ปกติ 33 9" xfId="132"/>
    <cellStyle name="ปกติ 37" xfId="93"/>
    <cellStyle name="ปกติ 37 2" xfId="127"/>
    <cellStyle name="ปกติ 37 3" xfId="135"/>
    <cellStyle name="ปกติ 37 4" xfId="175"/>
    <cellStyle name="ปกติ 37 5" xfId="148"/>
    <cellStyle name="ปกติ 37 6" xfId="186"/>
    <cellStyle name="ปกติ 37 7" xfId="140"/>
    <cellStyle name="ปกติ 37 8" xfId="192"/>
    <cellStyle name="ปกติ 37 9" xfId="131"/>
    <cellStyle name="ปกติ 38" xfId="94"/>
    <cellStyle name="ปกติ 38 2" xfId="128"/>
    <cellStyle name="ปกติ 38 3" xfId="134"/>
    <cellStyle name="ปกติ 38 4" xfId="176"/>
    <cellStyle name="ปกติ 38 5" xfId="147"/>
    <cellStyle name="ปกติ 38 6" xfId="187"/>
    <cellStyle name="ปกติ 38 7" xfId="133"/>
    <cellStyle name="ปกติ 38 8" xfId="193"/>
    <cellStyle name="ปกติ 38 9" xfId="130"/>
    <cellStyle name="ปกติ 4" xfId="177"/>
    <cellStyle name="ปกติ 4 10" xfId="95"/>
    <cellStyle name="ปกติ 4 11" xfId="96"/>
    <cellStyle name="ปกติ 4 12" xfId="97"/>
    <cellStyle name="ปกติ 4 13" xfId="98"/>
    <cellStyle name="ปกติ 4 14" xfId="99"/>
    <cellStyle name="ปกติ 4 15" xfId="100"/>
    <cellStyle name="ปกติ 4 16" xfId="101"/>
    <cellStyle name="ปกติ 4 17" xfId="102"/>
    <cellStyle name="ปกติ 4 18" xfId="103"/>
    <cellStyle name="ปกติ 4 19" xfId="104"/>
    <cellStyle name="ปกติ 4 2" xfId="105"/>
    <cellStyle name="ปกติ 4 20" xfId="106"/>
    <cellStyle name="ปกติ 4 21" xfId="107"/>
    <cellStyle name="ปกติ 4 22" xfId="108"/>
    <cellStyle name="ปกติ 4 23" xfId="109"/>
    <cellStyle name="ปกติ 4 24" xfId="110"/>
    <cellStyle name="ปกติ 4 25" xfId="111"/>
    <cellStyle name="ปกติ 4 3" xfId="112"/>
    <cellStyle name="ปกติ 4 4" xfId="113"/>
    <cellStyle name="ปกติ 4 5" xfId="114"/>
    <cellStyle name="ปกติ 4 6" xfId="115"/>
    <cellStyle name="ปกติ 4 7" xfId="116"/>
    <cellStyle name="ปกติ 4 8" xfId="117"/>
    <cellStyle name="ปกติ 4 9" xfId="118"/>
    <cellStyle name="ปกติ 5 2" xfId="119"/>
    <cellStyle name="ปกติ 5 2 2" xfId="178"/>
    <cellStyle name="ปกติ 5 2 3" xfId="180"/>
    <cellStyle name="ปกติ 5 2 4" xfId="194"/>
    <cellStyle name="ปกติ 5 2 5" xfId="196"/>
    <cellStyle name="ปกติ 5 2 6" xfId="198"/>
    <cellStyle name="ปกติ 5 2 7" xfId="201"/>
    <cellStyle name="ปกติ 5 2 8" xfId="203"/>
    <cellStyle name="ปกติ 5 2 9" xfId="205"/>
    <cellStyle name="ปกติ 5 3" xfId="120"/>
    <cellStyle name="ปกติ 5 3 2" xfId="179"/>
    <cellStyle name="ปกติ 5 3 3" xfId="181"/>
    <cellStyle name="ปกติ 5 3 4" xfId="195"/>
    <cellStyle name="ปกติ 5 3 5" xfId="197"/>
    <cellStyle name="ปกติ 5 3 6" xfId="199"/>
    <cellStyle name="ปกติ 5 3 7" xfId="202"/>
    <cellStyle name="ปกติ 5 3 8" xfId="204"/>
    <cellStyle name="ปกติ 5 3 9" xfId="206"/>
    <cellStyle name="ปกติ 9" xfId="200"/>
    <cellStyle name="แย่ 2" xfId="121"/>
    <cellStyle name="แย่ 2 3" xfId="1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31</xdr:row>
      <xdr:rowOff>66675</xdr:rowOff>
    </xdr:from>
    <xdr:to>
      <xdr:col>18</xdr:col>
      <xdr:colOff>0</xdr:colOff>
      <xdr:row>33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S35"/>
  <sheetViews>
    <sheetView showGridLines="0" tabSelected="1" workbookViewId="0">
      <selection activeCell="F37" sqref="F37"/>
    </sheetView>
  </sheetViews>
  <sheetFormatPr defaultRowHeight="18.75"/>
  <cols>
    <col min="1" max="1" width="1.28515625" style="14" customWidth="1"/>
    <col min="2" max="2" width="1" style="14" customWidth="1"/>
    <col min="3" max="3" width="3.140625" style="14" customWidth="1"/>
    <col min="4" max="4" width="5.28515625" style="14" customWidth="1"/>
    <col min="5" max="5" width="19.28515625" style="14" customWidth="1"/>
    <col min="6" max="6" width="11.7109375" style="14" customWidth="1"/>
    <col min="7" max="11" width="9.140625" style="14" customWidth="1"/>
    <col min="12" max="13" width="9.140625" style="4" customWidth="1"/>
    <col min="14" max="15" width="0.85546875" style="4" customWidth="1"/>
    <col min="16" max="16" width="1" style="14" customWidth="1"/>
    <col min="17" max="17" width="30.7109375" style="14" customWidth="1"/>
    <col min="18" max="18" width="2.28515625" style="14" customWidth="1"/>
    <col min="19" max="19" width="4.5703125" style="4" customWidth="1"/>
    <col min="20" max="16384" width="9.140625" style="14"/>
  </cols>
  <sheetData>
    <row r="1" spans="1:19" s="2" customFormat="1" ht="21.75" customHeight="1">
      <c r="A1" s="1" t="s">
        <v>0</v>
      </c>
      <c r="D1" s="7">
        <v>14.7</v>
      </c>
      <c r="E1" s="30" t="s">
        <v>64</v>
      </c>
      <c r="L1" s="3"/>
      <c r="M1" s="3"/>
      <c r="N1" s="3"/>
      <c r="O1" s="3"/>
      <c r="S1" s="3"/>
    </row>
    <row r="2" spans="1:19" s="2" customFormat="1" ht="18.75" customHeight="1">
      <c r="A2" s="1" t="s">
        <v>1</v>
      </c>
      <c r="D2" s="7">
        <v>14.7</v>
      </c>
      <c r="E2" s="31" t="s">
        <v>65</v>
      </c>
      <c r="S2" s="3"/>
    </row>
    <row r="3" spans="1:19" s="8" customFormat="1" ht="13.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 t="s">
        <v>61</v>
      </c>
      <c r="R3" s="11"/>
    </row>
    <row r="4" spans="1:19" s="9" customFormat="1" ht="3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8" customHeight="1">
      <c r="A5" s="55" t="s">
        <v>2</v>
      </c>
      <c r="B5" s="55"/>
      <c r="C5" s="55"/>
      <c r="D5" s="55"/>
      <c r="E5" s="55"/>
      <c r="F5" s="13"/>
      <c r="G5" s="59" t="s">
        <v>3</v>
      </c>
      <c r="H5" s="60"/>
      <c r="I5" s="60"/>
      <c r="J5" s="61"/>
      <c r="K5" s="59" t="s">
        <v>4</v>
      </c>
      <c r="L5" s="60"/>
      <c r="M5" s="61"/>
      <c r="N5" s="5"/>
      <c r="O5" s="5"/>
      <c r="P5" s="55" t="s">
        <v>5</v>
      </c>
      <c r="Q5" s="55"/>
      <c r="R5" s="35"/>
      <c r="S5" s="35"/>
    </row>
    <row r="6" spans="1:19" ht="19.5" customHeight="1">
      <c r="A6" s="56"/>
      <c r="B6" s="56"/>
      <c r="C6" s="56"/>
      <c r="D6" s="56"/>
      <c r="E6" s="57"/>
      <c r="F6" s="15" t="s">
        <v>6</v>
      </c>
      <c r="G6" s="62" t="s">
        <v>7</v>
      </c>
      <c r="H6" s="63"/>
      <c r="I6" s="63"/>
      <c r="J6" s="64"/>
      <c r="K6" s="62" t="s">
        <v>8</v>
      </c>
      <c r="L6" s="63"/>
      <c r="M6" s="64"/>
      <c r="N6" s="35"/>
      <c r="O6" s="35"/>
      <c r="P6" s="57"/>
      <c r="Q6" s="56"/>
      <c r="R6" s="36"/>
    </row>
    <row r="7" spans="1:19" ht="15.75" customHeight="1">
      <c r="A7" s="56"/>
      <c r="B7" s="56"/>
      <c r="C7" s="56"/>
      <c r="D7" s="56"/>
      <c r="E7" s="57"/>
      <c r="F7" s="6" t="s">
        <v>9</v>
      </c>
      <c r="G7" s="29" t="s">
        <v>51</v>
      </c>
      <c r="H7" s="32" t="s">
        <v>53</v>
      </c>
      <c r="I7" s="32" t="s">
        <v>55</v>
      </c>
      <c r="J7" s="33" t="s">
        <v>57</v>
      </c>
      <c r="K7" s="29" t="s">
        <v>53</v>
      </c>
      <c r="L7" s="32" t="s">
        <v>55</v>
      </c>
      <c r="M7" s="33" t="s">
        <v>57</v>
      </c>
      <c r="P7" s="57"/>
      <c r="Q7" s="56"/>
      <c r="R7" s="36"/>
    </row>
    <row r="8" spans="1:19" ht="15.75" customHeight="1">
      <c r="A8" s="58"/>
      <c r="B8" s="58"/>
      <c r="C8" s="58"/>
      <c r="D8" s="58"/>
      <c r="E8" s="58"/>
      <c r="F8" s="16" t="s">
        <v>10</v>
      </c>
      <c r="G8" s="27" t="s">
        <v>52</v>
      </c>
      <c r="H8" s="34" t="s">
        <v>54</v>
      </c>
      <c r="I8" s="34" t="s">
        <v>56</v>
      </c>
      <c r="J8" s="28" t="s">
        <v>58</v>
      </c>
      <c r="K8" s="27" t="s">
        <v>54</v>
      </c>
      <c r="L8" s="34" t="s">
        <v>56</v>
      </c>
      <c r="M8" s="28" t="s">
        <v>58</v>
      </c>
      <c r="N8" s="17"/>
      <c r="O8" s="17"/>
      <c r="P8" s="58"/>
      <c r="Q8" s="58"/>
      <c r="R8" s="36"/>
    </row>
    <row r="9" spans="1:19" ht="2.25" customHeight="1">
      <c r="A9" s="36"/>
      <c r="B9" s="36"/>
      <c r="C9" s="36"/>
      <c r="D9" s="36"/>
      <c r="E9" s="36"/>
      <c r="F9" s="51"/>
      <c r="G9" s="52"/>
      <c r="H9" s="53"/>
      <c r="I9" s="53"/>
      <c r="J9" s="54"/>
      <c r="K9" s="37"/>
      <c r="L9" s="53"/>
      <c r="M9" s="54"/>
      <c r="P9" s="36"/>
      <c r="Q9" s="36"/>
      <c r="R9" s="36"/>
    </row>
    <row r="10" spans="1:19" s="20" customFormat="1" ht="16.5" customHeight="1">
      <c r="A10" s="20" t="s">
        <v>11</v>
      </c>
      <c r="F10" s="38">
        <v>100</v>
      </c>
      <c r="G10" s="39">
        <v>100.291666666667</v>
      </c>
      <c r="H10" s="39">
        <v>101.8</v>
      </c>
      <c r="I10" s="39">
        <v>99.991666666666703</v>
      </c>
      <c r="J10" s="39">
        <v>100.691666666667</v>
      </c>
      <c r="K10" s="40">
        <f t="shared" ref="K10:L17" si="0">(H10-G10)*100/G10</f>
        <v>1.5039468217694996</v>
      </c>
      <c r="L10" s="40">
        <f t="shared" si="0"/>
        <v>-1.7763588736083444</v>
      </c>
      <c r="M10" s="40">
        <f>(J10-I10)*100/I10</f>
        <v>0.70005833819515062</v>
      </c>
      <c r="N10" s="20" t="s">
        <v>12</v>
      </c>
      <c r="P10" s="21"/>
      <c r="R10" s="41"/>
      <c r="S10" s="24"/>
    </row>
    <row r="11" spans="1:19" s="21" customFormat="1" ht="18.75" customHeight="1">
      <c r="B11" s="20" t="s">
        <v>13</v>
      </c>
      <c r="F11" s="38">
        <v>42.24</v>
      </c>
      <c r="G11" s="39">
        <v>97.7083333333333</v>
      </c>
      <c r="H11" s="39">
        <v>100.058333333333</v>
      </c>
      <c r="I11" s="39">
        <v>100.05</v>
      </c>
      <c r="J11" s="39">
        <v>102.39166666666701</v>
      </c>
      <c r="K11" s="40">
        <f t="shared" si="0"/>
        <v>2.4051172707886019</v>
      </c>
      <c r="L11" s="40">
        <v>0</v>
      </c>
      <c r="M11" s="40">
        <f t="shared" ref="M11:M30" si="1">(J11-I11)*100/I11</f>
        <v>2.3404964184577808</v>
      </c>
      <c r="N11" s="22"/>
      <c r="O11" s="22"/>
      <c r="P11" s="23" t="s">
        <v>14</v>
      </c>
      <c r="R11" s="24"/>
      <c r="S11" s="24"/>
    </row>
    <row r="12" spans="1:19" s="21" customFormat="1" ht="16.5" customHeight="1">
      <c r="C12" s="21" t="s">
        <v>15</v>
      </c>
      <c r="F12" s="43">
        <v>4.87</v>
      </c>
      <c r="G12" s="42">
        <v>99.616666666666703</v>
      </c>
      <c r="H12" s="42">
        <v>99.683333333333294</v>
      </c>
      <c r="I12" s="42">
        <v>100.008333333333</v>
      </c>
      <c r="J12" s="42">
        <v>99.766666666666694</v>
      </c>
      <c r="K12" s="44">
        <f t="shared" si="0"/>
        <v>6.6923205621474122E-2</v>
      </c>
      <c r="L12" s="44">
        <f t="shared" si="0"/>
        <v>0.32603243604718729</v>
      </c>
      <c r="M12" s="44">
        <f t="shared" si="1"/>
        <v>-0.24164652945551762</v>
      </c>
      <c r="N12" s="22"/>
      <c r="O12" s="22"/>
      <c r="P12" s="24"/>
      <c r="Q12" s="24" t="s">
        <v>16</v>
      </c>
      <c r="R12" s="24"/>
      <c r="S12" s="24"/>
    </row>
    <row r="13" spans="1:19" s="21" customFormat="1" ht="16.5" customHeight="1">
      <c r="C13" s="21" t="s">
        <v>17</v>
      </c>
      <c r="F13" s="43">
        <v>11.46</v>
      </c>
      <c r="G13" s="42">
        <v>95.158333333333303</v>
      </c>
      <c r="H13" s="42">
        <v>101.283333333333</v>
      </c>
      <c r="I13" s="42">
        <v>99.941666666666706</v>
      </c>
      <c r="J13" s="42">
        <v>100.258333333333</v>
      </c>
      <c r="K13" s="44">
        <f t="shared" si="0"/>
        <v>6.4366406865746955</v>
      </c>
      <c r="L13" s="44">
        <f t="shared" si="0"/>
        <v>-1.3246667763695608</v>
      </c>
      <c r="M13" s="44">
        <f t="shared" si="1"/>
        <v>0.31685149670603846</v>
      </c>
      <c r="N13" s="22"/>
      <c r="O13" s="22"/>
      <c r="P13" s="24"/>
      <c r="Q13" s="24" t="s">
        <v>18</v>
      </c>
      <c r="R13" s="24"/>
      <c r="S13" s="24"/>
    </row>
    <row r="14" spans="1:19" s="21" customFormat="1" ht="16.5" customHeight="1">
      <c r="C14" s="21" t="s">
        <v>19</v>
      </c>
      <c r="F14" s="43">
        <v>3.08</v>
      </c>
      <c r="G14" s="42">
        <v>104.441666666667</v>
      </c>
      <c r="H14" s="42">
        <v>105.308333333333</v>
      </c>
      <c r="I14" s="42">
        <v>100.01666666666701</v>
      </c>
      <c r="J14" s="42">
        <v>103.48333333333299</v>
      </c>
      <c r="K14" s="44">
        <f t="shared" si="0"/>
        <v>0.82980930343827275</v>
      </c>
      <c r="L14" s="44">
        <f t="shared" si="0"/>
        <v>-5.0249268022467426</v>
      </c>
      <c r="M14" s="44">
        <f t="shared" si="1"/>
        <v>3.4660889851684464</v>
      </c>
      <c r="N14" s="22"/>
      <c r="O14" s="22"/>
      <c r="P14" s="24"/>
      <c r="Q14" s="24" t="s">
        <v>20</v>
      </c>
      <c r="R14" s="24"/>
      <c r="S14" s="24"/>
    </row>
    <row r="15" spans="1:19" s="21" customFormat="1" ht="16.5" customHeight="1">
      <c r="C15" s="21" t="s">
        <v>21</v>
      </c>
      <c r="F15" s="43">
        <v>8.2200000000000006</v>
      </c>
      <c r="G15" s="42">
        <v>99.033333333333303</v>
      </c>
      <c r="H15" s="42">
        <v>97.7</v>
      </c>
      <c r="I15" s="42">
        <v>100.01666666666701</v>
      </c>
      <c r="J15" s="42">
        <v>107.7</v>
      </c>
      <c r="K15" s="44">
        <f t="shared" si="0"/>
        <v>-1.3463480309659717</v>
      </c>
      <c r="L15" s="44">
        <f t="shared" si="0"/>
        <v>2.3712043671105465</v>
      </c>
      <c r="M15" s="44">
        <f t="shared" si="1"/>
        <v>7.6820529911677751</v>
      </c>
      <c r="N15" s="22"/>
      <c r="O15" s="22"/>
      <c r="P15" s="24"/>
      <c r="Q15" s="24" t="s">
        <v>22</v>
      </c>
      <c r="R15" s="24"/>
      <c r="S15" s="24"/>
    </row>
    <row r="16" spans="1:19" s="21" customFormat="1" ht="16.5" customHeight="1">
      <c r="C16" s="21" t="s">
        <v>23</v>
      </c>
      <c r="F16" s="43">
        <v>2.84</v>
      </c>
      <c r="G16" s="42">
        <v>95.358333333333306</v>
      </c>
      <c r="H16" s="42">
        <v>96.974999999999994</v>
      </c>
      <c r="I16" s="42">
        <v>99.941666666666706</v>
      </c>
      <c r="J16" s="42">
        <v>108.933333333333</v>
      </c>
      <c r="K16" s="44">
        <f t="shared" si="0"/>
        <v>1.6953596084942992</v>
      </c>
      <c r="L16" s="44">
        <f t="shared" si="0"/>
        <v>3.0592076995789754</v>
      </c>
      <c r="M16" s="44">
        <f t="shared" si="1"/>
        <v>8.9969148670053727</v>
      </c>
      <c r="N16" s="22"/>
      <c r="O16" s="22"/>
      <c r="P16" s="24"/>
      <c r="Q16" s="24" t="s">
        <v>24</v>
      </c>
      <c r="R16" s="24"/>
      <c r="S16" s="24"/>
    </row>
    <row r="17" spans="1:19" s="21" customFormat="1" ht="16.5" customHeight="1">
      <c r="C17" s="21" t="s">
        <v>25</v>
      </c>
      <c r="F17" s="43">
        <v>2.5099999999999998</v>
      </c>
      <c r="G17" s="42">
        <v>99.533333333333303</v>
      </c>
      <c r="H17" s="42">
        <v>99.733333333333306</v>
      </c>
      <c r="I17" s="42">
        <v>99.95</v>
      </c>
      <c r="J17" s="42">
        <v>100.02500000000001</v>
      </c>
      <c r="K17" s="44">
        <f t="shared" si="0"/>
        <v>0.20093770931011679</v>
      </c>
      <c r="L17" s="44">
        <f t="shared" si="0"/>
        <v>0.21724598930484329</v>
      </c>
      <c r="M17" s="44">
        <f t="shared" si="1"/>
        <v>7.5037518759382527E-2</v>
      </c>
      <c r="N17" s="22"/>
      <c r="O17" s="22"/>
      <c r="P17" s="24"/>
      <c r="Q17" s="24" t="s">
        <v>26</v>
      </c>
      <c r="R17" s="24"/>
      <c r="S17" s="24"/>
    </row>
    <row r="18" spans="1:19" s="21" customFormat="1" ht="15.75" customHeight="1">
      <c r="C18" s="21" t="s">
        <v>27</v>
      </c>
      <c r="F18" s="43">
        <v>7.5</v>
      </c>
      <c r="G18" s="42">
        <v>97.883333333333297</v>
      </c>
      <c r="H18" s="42">
        <v>99.474999999999994</v>
      </c>
      <c r="I18" s="42">
        <v>100</v>
      </c>
      <c r="J18" s="42">
        <v>100</v>
      </c>
      <c r="K18" s="44">
        <v>-2</v>
      </c>
      <c r="L18" s="44">
        <v>-1</v>
      </c>
      <c r="M18" s="44">
        <v>0</v>
      </c>
      <c r="N18" s="22"/>
      <c r="O18" s="22"/>
      <c r="P18" s="24"/>
      <c r="Q18" s="24" t="s">
        <v>28</v>
      </c>
      <c r="R18" s="24"/>
      <c r="S18" s="24"/>
    </row>
    <row r="19" spans="1:19" s="21" customFormat="1" ht="15.75" customHeight="1">
      <c r="C19" s="21" t="s">
        <v>29</v>
      </c>
      <c r="F19" s="43">
        <v>1.75</v>
      </c>
      <c r="G19" s="42">
        <v>96.3</v>
      </c>
      <c r="H19" s="42">
        <v>99.158333333333303</v>
      </c>
      <c r="I19" s="42">
        <v>100</v>
      </c>
      <c r="J19" s="42">
        <v>100</v>
      </c>
      <c r="K19" s="44">
        <f t="shared" ref="K19:L21" si="2">(H18-G18)*100/G18</f>
        <v>1.6260854759067231</v>
      </c>
      <c r="L19" s="44">
        <f t="shared" si="2"/>
        <v>0.5277707966825893</v>
      </c>
      <c r="M19" s="44">
        <f>(J18-I18)*100/I18</f>
        <v>0</v>
      </c>
      <c r="N19" s="22"/>
      <c r="O19" s="22"/>
      <c r="P19" s="24"/>
      <c r="Q19" s="24" t="s">
        <v>30</v>
      </c>
      <c r="R19" s="24"/>
      <c r="S19" s="24"/>
    </row>
    <row r="20" spans="1:19" s="21" customFormat="1" ht="18.75" customHeight="1">
      <c r="B20" s="20" t="s">
        <v>31</v>
      </c>
      <c r="F20" s="38">
        <v>57.76</v>
      </c>
      <c r="G20" s="39">
        <v>103.27500000000001</v>
      </c>
      <c r="H20" s="39">
        <v>103.908333333333</v>
      </c>
      <c r="I20" s="39">
        <v>100.008333333333</v>
      </c>
      <c r="J20" s="39">
        <v>98.883333333333297</v>
      </c>
      <c r="K20" s="40">
        <f t="shared" si="2"/>
        <v>2.968155070958781</v>
      </c>
      <c r="L20" s="40">
        <f t="shared" si="2"/>
        <v>0.84881082443905931</v>
      </c>
      <c r="M20" s="40">
        <f>(J19-I19)*100/I19</f>
        <v>0</v>
      </c>
      <c r="O20" s="20" t="s">
        <v>32</v>
      </c>
      <c r="P20" s="24"/>
      <c r="Q20" s="24"/>
      <c r="R20" s="24"/>
      <c r="S20" s="24"/>
    </row>
    <row r="21" spans="1:19" s="21" customFormat="1" ht="16.5" customHeight="1">
      <c r="C21" s="21" t="s">
        <v>33</v>
      </c>
      <c r="F21" s="43">
        <v>2.81</v>
      </c>
      <c r="G21" s="42">
        <v>99.924999999999997</v>
      </c>
      <c r="H21" s="42">
        <v>100</v>
      </c>
      <c r="I21" s="42">
        <v>100</v>
      </c>
      <c r="J21" s="42">
        <v>100.066666666667</v>
      </c>
      <c r="K21" s="44">
        <f t="shared" si="2"/>
        <v>0.61324941499201058</v>
      </c>
      <c r="L21" s="44">
        <f t="shared" si="2"/>
        <v>-3.7533082043467973</v>
      </c>
      <c r="M21" s="44">
        <f>(J20-I20)*100/I20</f>
        <v>-1.1249062578115543</v>
      </c>
      <c r="N21" s="22"/>
      <c r="O21" s="22"/>
      <c r="P21" s="24"/>
      <c r="Q21" s="24" t="s">
        <v>34</v>
      </c>
      <c r="R21" s="24"/>
      <c r="S21" s="24"/>
    </row>
    <row r="22" spans="1:19" s="21" customFormat="1" ht="15.75" customHeight="1">
      <c r="C22" s="21" t="s">
        <v>35</v>
      </c>
      <c r="F22" s="43">
        <v>22.61</v>
      </c>
      <c r="G22" s="42">
        <v>98.674999999999997</v>
      </c>
      <c r="H22" s="42">
        <v>100.1</v>
      </c>
      <c r="I22" s="42">
        <v>99.966666666666697</v>
      </c>
      <c r="J22" s="42">
        <v>99.35</v>
      </c>
      <c r="K22" s="44">
        <f t="shared" ref="K22:K30" si="3">(H22-G22)*100/G22</f>
        <v>1.4441347859133491</v>
      </c>
      <c r="L22" s="44">
        <f t="shared" ref="L22:L30" si="4">(I22-H22)*100/H22</f>
        <v>-0.13320013320009724</v>
      </c>
      <c r="M22" s="44">
        <f t="shared" si="1"/>
        <v>-0.61687229076362371</v>
      </c>
      <c r="N22" s="22"/>
      <c r="O22" s="22"/>
      <c r="P22" s="24"/>
      <c r="Q22" s="24" t="s">
        <v>36</v>
      </c>
      <c r="R22" s="24"/>
      <c r="S22" s="24"/>
    </row>
    <row r="23" spans="1:19" s="21" customFormat="1" ht="15" customHeight="1">
      <c r="C23" s="21" t="s">
        <v>37</v>
      </c>
      <c r="F23" s="43">
        <v>8.2100000000000009</v>
      </c>
      <c r="G23" s="42">
        <v>99.5</v>
      </c>
      <c r="H23" s="42">
        <v>99.85</v>
      </c>
      <c r="I23" s="42">
        <v>100</v>
      </c>
      <c r="J23" s="42">
        <v>100.1</v>
      </c>
      <c r="K23" s="44">
        <f t="shared" si="3"/>
        <v>0.35175879396984355</v>
      </c>
      <c r="L23" s="44">
        <f t="shared" si="4"/>
        <v>0.15022533800701621</v>
      </c>
      <c r="M23" s="44">
        <f t="shared" si="1"/>
        <v>9.9999999999994316E-2</v>
      </c>
      <c r="N23" s="22"/>
      <c r="O23" s="22"/>
      <c r="P23" s="24"/>
      <c r="Q23" s="24" t="s">
        <v>38</v>
      </c>
      <c r="R23" s="24"/>
      <c r="S23" s="24"/>
    </row>
    <row r="24" spans="1:19" s="21" customFormat="1" ht="16.5" customHeight="1">
      <c r="C24" s="21" t="s">
        <v>39</v>
      </c>
      <c r="F24" s="43">
        <v>19.739999999999998</v>
      </c>
      <c r="G24" s="42">
        <v>111.51666666666701</v>
      </c>
      <c r="H24" s="42">
        <v>111.183333333333</v>
      </c>
      <c r="I24" s="42">
        <v>99.95</v>
      </c>
      <c r="J24" s="42">
        <v>97.05</v>
      </c>
      <c r="K24" s="44">
        <f t="shared" si="3"/>
        <v>-0.29890898221552209</v>
      </c>
      <c r="L24" s="44">
        <f t="shared" si="4"/>
        <v>-10.10343276870007</v>
      </c>
      <c r="M24" s="44">
        <f t="shared" si="1"/>
        <v>-2.9014507253626869</v>
      </c>
      <c r="N24" s="22"/>
      <c r="O24" s="22"/>
      <c r="P24" s="24"/>
      <c r="Q24" s="24" t="s">
        <v>40</v>
      </c>
      <c r="R24" s="24"/>
      <c r="S24" s="24"/>
    </row>
    <row r="25" spans="1:19" s="21" customFormat="1" ht="15" customHeight="1">
      <c r="C25" s="21" t="s">
        <v>41</v>
      </c>
      <c r="F25" s="43">
        <v>3.09</v>
      </c>
      <c r="G25" s="42">
        <v>97.266666666666694</v>
      </c>
      <c r="H25" s="42">
        <v>97.65</v>
      </c>
      <c r="I25" s="42">
        <v>99.966666666666697</v>
      </c>
      <c r="J25" s="42">
        <v>100.1</v>
      </c>
      <c r="K25" s="44">
        <f t="shared" si="3"/>
        <v>0.39410555174774992</v>
      </c>
      <c r="L25" s="44">
        <f t="shared" si="4"/>
        <v>2.3724185014507846</v>
      </c>
      <c r="M25" s="44">
        <f t="shared" si="1"/>
        <v>0.13337779259749646</v>
      </c>
      <c r="N25" s="22"/>
      <c r="O25" s="22"/>
      <c r="P25" s="24"/>
      <c r="Q25" s="24" t="s">
        <v>42</v>
      </c>
      <c r="R25" s="24"/>
      <c r="S25" s="24"/>
    </row>
    <row r="26" spans="1:19" s="21" customFormat="1" ht="16.5" customHeight="1">
      <c r="C26" s="21" t="s">
        <v>43</v>
      </c>
      <c r="F26" s="43">
        <v>1.31</v>
      </c>
      <c r="G26" s="42">
        <v>94.141666666666694</v>
      </c>
      <c r="H26" s="42">
        <v>97.8333333333333</v>
      </c>
      <c r="I26" s="42">
        <v>99.974999999999994</v>
      </c>
      <c r="J26" s="42">
        <v>106.333333333333</v>
      </c>
      <c r="K26" s="44">
        <f t="shared" si="3"/>
        <v>3.9213950606355015</v>
      </c>
      <c r="L26" s="44">
        <f t="shared" si="4"/>
        <v>2.189097103918257</v>
      </c>
      <c r="M26" s="44">
        <f t="shared" si="1"/>
        <v>6.3599233141615485</v>
      </c>
      <c r="N26" s="22"/>
      <c r="O26" s="22"/>
      <c r="P26" s="24"/>
      <c r="Q26" s="24" t="s">
        <v>44</v>
      </c>
      <c r="R26" s="24"/>
      <c r="S26" s="24"/>
    </row>
    <row r="27" spans="1:19" s="21" customFormat="1" ht="18.75" customHeight="1">
      <c r="A27" s="20" t="s">
        <v>59</v>
      </c>
      <c r="F27" s="38">
        <v>60.69</v>
      </c>
      <c r="G27" s="39">
        <v>98.633333333333297</v>
      </c>
      <c r="H27" s="39">
        <v>99.258333333333297</v>
      </c>
      <c r="I27" s="39">
        <v>99.983333333333306</v>
      </c>
      <c r="J27" s="39">
        <v>100.98333333333299</v>
      </c>
      <c r="K27" s="40">
        <f t="shared" si="3"/>
        <v>0.63366002027712087</v>
      </c>
      <c r="L27" s="40">
        <f t="shared" si="4"/>
        <v>0.7304172613550588</v>
      </c>
      <c r="M27" s="40">
        <f t="shared" si="1"/>
        <v>1.0001666944487624</v>
      </c>
      <c r="N27" s="20" t="s">
        <v>60</v>
      </c>
      <c r="O27" s="22"/>
      <c r="P27" s="24"/>
      <c r="Q27" s="24"/>
      <c r="R27" s="24"/>
      <c r="S27" s="24"/>
    </row>
    <row r="28" spans="1:19" s="21" customFormat="1" ht="18" customHeight="1">
      <c r="B28" s="20" t="s">
        <v>45</v>
      </c>
      <c r="F28" s="45">
        <v>39.31</v>
      </c>
      <c r="G28" s="39">
        <v>102.041666666667</v>
      </c>
      <c r="H28" s="39">
        <v>104.45</v>
      </c>
      <c r="I28" s="39">
        <v>100</v>
      </c>
      <c r="J28" s="39">
        <v>100.441666666667</v>
      </c>
      <c r="K28" s="40">
        <f t="shared" si="3"/>
        <v>2.3601469987746806</v>
      </c>
      <c r="L28" s="40">
        <f t="shared" si="4"/>
        <v>-4.2604116802297778</v>
      </c>
      <c r="M28" s="40">
        <f t="shared" si="1"/>
        <v>0.44166666666700394</v>
      </c>
      <c r="N28" s="22"/>
      <c r="O28" s="22"/>
      <c r="P28" s="23" t="s">
        <v>46</v>
      </c>
      <c r="Q28" s="24"/>
      <c r="R28" s="24"/>
      <c r="S28" s="24"/>
    </row>
    <row r="29" spans="1:19" s="21" customFormat="1" ht="15" customHeight="1">
      <c r="C29" s="21" t="s">
        <v>47</v>
      </c>
      <c r="F29" s="46">
        <v>27.63</v>
      </c>
      <c r="G29" s="42">
        <v>97.8333333333333</v>
      </c>
      <c r="H29" s="42">
        <v>100.5</v>
      </c>
      <c r="I29" s="42">
        <v>100.008333333333</v>
      </c>
      <c r="J29" s="42">
        <v>102.333333333333</v>
      </c>
      <c r="K29" s="44">
        <f t="shared" si="3"/>
        <v>2.7257240204429651</v>
      </c>
      <c r="L29" s="44">
        <f t="shared" si="4"/>
        <v>-0.4892205638477623</v>
      </c>
      <c r="M29" s="44">
        <f t="shared" si="1"/>
        <v>2.3248062661444986</v>
      </c>
      <c r="N29" s="22"/>
      <c r="O29" s="22"/>
      <c r="P29" s="24"/>
      <c r="Q29" s="24" t="s">
        <v>48</v>
      </c>
      <c r="R29" s="24"/>
      <c r="S29" s="24"/>
    </row>
    <row r="30" spans="1:19" s="21" customFormat="1" ht="15.75" customHeight="1">
      <c r="A30" s="26"/>
      <c r="B30" s="26"/>
      <c r="C30" s="26" t="s">
        <v>49</v>
      </c>
      <c r="D30" s="26"/>
      <c r="E30" s="26"/>
      <c r="F30" s="47">
        <v>11.68</v>
      </c>
      <c r="G30" s="48">
        <v>116.383333333333</v>
      </c>
      <c r="H30" s="48">
        <v>117.97499999999999</v>
      </c>
      <c r="I30" s="48">
        <v>99.983333333333306</v>
      </c>
      <c r="J30" s="49">
        <v>93.974999999999994</v>
      </c>
      <c r="K30" s="50">
        <f t="shared" si="3"/>
        <v>1.3676070456826579</v>
      </c>
      <c r="L30" s="50">
        <f t="shared" si="4"/>
        <v>-15.250406159497087</v>
      </c>
      <c r="M30" s="50">
        <f t="shared" si="1"/>
        <v>-6.0093348891481719</v>
      </c>
      <c r="N30" s="25"/>
      <c r="O30" s="25"/>
      <c r="P30" s="26"/>
      <c r="Q30" s="26" t="s">
        <v>50</v>
      </c>
      <c r="R30" s="24"/>
      <c r="S30" s="24"/>
    </row>
    <row r="31" spans="1:19" ht="1.5" customHeight="1">
      <c r="H31" s="4"/>
      <c r="I31" s="4"/>
      <c r="J31" s="4"/>
      <c r="K31" s="4"/>
    </row>
    <row r="32" spans="1:19" s="65" customFormat="1" ht="18" customHeight="1">
      <c r="A32" s="18" t="s">
        <v>62</v>
      </c>
      <c r="L32" s="66"/>
      <c r="M32" s="66"/>
      <c r="N32" s="66"/>
      <c r="O32" s="66"/>
      <c r="S32" s="66"/>
    </row>
    <row r="33" spans="1:19" s="65" customFormat="1" ht="18" customHeight="1">
      <c r="A33" s="18" t="s">
        <v>63</v>
      </c>
      <c r="L33" s="66"/>
      <c r="M33" s="66"/>
      <c r="N33" s="66"/>
      <c r="O33" s="66"/>
      <c r="S33" s="66"/>
    </row>
    <row r="34" spans="1:19" s="67" customFormat="1" ht="18" customHeight="1">
      <c r="A34" s="67" t="s">
        <v>66</v>
      </c>
      <c r="L34" s="68"/>
      <c r="M34" s="68"/>
      <c r="N34" s="68"/>
      <c r="O34" s="68"/>
      <c r="P34" s="69"/>
      <c r="Q34" s="69"/>
      <c r="R34" s="69"/>
      <c r="S34" s="68"/>
    </row>
    <row r="35" spans="1:19">
      <c r="P35" s="19"/>
      <c r="Q35" s="19"/>
      <c r="R35" s="19"/>
    </row>
  </sheetData>
  <mergeCells count="6">
    <mergeCell ref="A5:E8"/>
    <mergeCell ref="G5:J5"/>
    <mergeCell ref="K5:M5"/>
    <mergeCell ref="P5:Q8"/>
    <mergeCell ref="G6:J6"/>
    <mergeCell ref="K6:M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2017-09-06T09:06:53Z</cp:lastPrinted>
  <dcterms:created xsi:type="dcterms:W3CDTF">2004-08-20T21:28:46Z</dcterms:created>
  <dcterms:modified xsi:type="dcterms:W3CDTF">2017-10-25T02:19:17Z</dcterms:modified>
</cp:coreProperties>
</file>