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1 (2)k" sheetId="24" r:id="rId1"/>
  </sheets>
  <definedNames>
    <definedName name="_xlnm.Print_Area" localSheetId="0">'T-5.1 (2)k'!$A$1:$N$43</definedName>
  </definedNames>
  <calcPr calcId="144525"/>
</workbook>
</file>

<file path=xl/calcChain.xml><?xml version="1.0" encoding="utf-8"?>
<calcChain xmlns="http://schemas.openxmlformats.org/spreadsheetml/2006/main">
  <c r="G11" i="24" l="1"/>
  <c r="H11" i="24"/>
  <c r="I11" i="24"/>
  <c r="I7" i="24" s="1"/>
  <c r="J11" i="24"/>
  <c r="L11" i="24"/>
  <c r="F11" i="24"/>
  <c r="H7" i="24" l="1"/>
  <c r="G7" i="24"/>
  <c r="F7" i="24"/>
  <c r="E7" i="24"/>
</calcChain>
</file>

<file path=xl/sharedStrings.xml><?xml version="1.0" encoding="utf-8"?>
<sst xmlns="http://schemas.openxmlformats.org/spreadsheetml/2006/main" count="119" uniqueCount="90">
  <si>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</si>
  <si>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</si>
  <si>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</si>
  <si>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</si>
  <si>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</si>
  <si>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</si>
  <si>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</si>
  <si>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</si>
  <si>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</si>
  <si>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</si>
  <si>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</si>
  <si>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</si>
  <si>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</si>
  <si>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</si>
  <si>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</si>
  <si>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</si>
  <si>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</si>
  <si>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</si>
  <si>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</si>
  <si>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</si>
  <si>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</si>
  <si>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</si>
  <si>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</si>
  <si>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</si>
  <si>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</si>
  <si>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</si>
  <si>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</si>
  <si>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</si>
  <si>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</si>
  <si>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</si>
  <si>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</si>
  <si>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</si>
  <si>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</si>
  <si>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</si>
  <si>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</si>
  <si>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</si>
  <si>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</si>
  <si>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</si>
  <si>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</si>
  <si>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</si>
  <si>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</si>
  <si>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</si>
  <si>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</si>
  <si>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</si>
  <si>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</si>
  <si>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</si>
  <si>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</si>
  <si>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</si>
  <si>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</si>
  <si>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</si>
  <si>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</si>
  <si>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</si>
  <si>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</si>
  <si>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</si>
  <si>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</si>
  <si>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</si>
  <si>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</si>
  <si>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</si>
  <si>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</si>
  <si>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</si>
  <si>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</si>
  <si>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</si>
  <si>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</si>
  <si>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</si>
  <si>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</si>
  <si>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</si>
  <si>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</si>
  <si>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</si>
  <si>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</si>
  <si>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</si>
  <si>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</si>
  <si>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</si>
  <si>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</si>
  <si>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</si>
  <si>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</si>
  <si>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</si>
  <si>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</si>
  <si>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</si>
  <si>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 Source:   Saraburi Provincial Health Office</t>
  </si>
  <si>
    <t>(2012)</t>
  </si>
  <si>
    <t>(2013)</t>
  </si>
  <si>
    <t>(2014)</t>
  </si>
  <si>
    <t>(2015)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</si>
  <si>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</si>
  <si>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</si>
  <si>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Out-Patients According to 21 Groups of Cause from Health Service Units, Ministry of Public Health: 2012 - 2016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</si>
  <si>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</si>
  <si>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 xml:space="preserve">     ที่มา:   สำนักงานสาธารณสุขจังหวัดสระบุรี   </t>
  </si>
  <si>
    <t>Out-Patients According to 21 Groups of Cause from Health Service Units, Ministry of Public Health: 2012 - 2016 (Cont.)</t>
  </si>
  <si>
    <t xml:space="preserve">  และทางห้องปฏิบัติการ ที่ไม่สามารถจำแนกโรคในกลุ่มอื่นได้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</si>
</sst>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0" fontId="7" fillId="0" borderId="0" xfId="0" applyFont="1" applyBorder="1"/>
    <xf numFmtId="49" fontId="10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3" fontId="5" fillId="0" borderId="2" xfId="2" applyNumberFormat="1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5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2" fillId="0" borderId="3" xfId="0" applyFont="1" applyBorder="1"/>
    <xf numFmtId="0" fontId="9" fillId="0" borderId="3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 vertical="center" indent="1"/>
    </xf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right" vertical="center" inden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3" fontId="8" fillId="0" borderId="1" xfId="2" applyNumberFormat="1" applyFont="1" applyFill="1" applyBorder="1" applyAlignment="1">
      <alignment horizontal="right" vertical="center" indent="1"/>
    </xf>
    <xf numFmtId="3" fontId="8" fillId="0" borderId="0" xfId="2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5" fillId="0" borderId="0" xfId="1" quotePrefix="1" applyNumberFormat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right" vertical="center"/>
    </xf>
    <xf numFmtId="49" fontId="5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3" fontId="5" fillId="0" borderId="5" xfId="2" applyNumberFormat="1" applyFont="1" applyFill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/>
    </xf>
    <xf numFmtId="49" fontId="5" fillId="0" borderId="3" xfId="1" quotePrefix="1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4"/>
    <cellStyle name="Normal_นอก" xfId="1"/>
    <cellStyle name="เครื่องหมายจุลภาค 3" xfId="5"/>
    <cellStyle name="ปกติ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75"/>
  <sheetViews>
    <sheetView tabSelected="1" zoomScale="115" zoomScaleNormal="115" workbookViewId="0">
      <selection activeCell="C13" sqref="C13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30.28515625" style="7" customWidth="1"/>
    <col min="5" max="5" width="10.140625" style="7" customWidth="1"/>
    <col min="6" max="7" width="9.7109375" style="7" customWidth="1"/>
    <col min="8" max="9" width="9.8554687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5703125" style="7" customWidth="1"/>
    <col min="14" max="14" width="3.42578125" style="7" customWidth="1"/>
    <col min="15" max="16384" width="9.140625" style="6"/>
  </cols>
  <sheetData>
    <row r="1" spans="1:14" s="3" customFormat="1" x14ac:dyDescent="0.3">
      <c r="A1" s="1"/>
      <c r="B1" s="1" t="s">
        <v>0</v>
      </c>
      <c r="C1" s="2">
        <v>5.0999999999999996</v>
      </c>
      <c r="D1" s="1" t="s">
        <v>84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74</v>
      </c>
      <c r="C2" s="2">
        <v>5.0999999999999996</v>
      </c>
      <c r="D2" s="1" t="s">
        <v>85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35"/>
    </row>
    <row r="4" spans="1:14" s="14" customFormat="1" ht="22.5" customHeight="1" x14ac:dyDescent="0.3">
      <c r="A4" s="63" t="s">
        <v>2</v>
      </c>
      <c r="B4" s="63"/>
      <c r="C4" s="63"/>
      <c r="D4" s="63"/>
      <c r="E4" s="39">
        <v>2555</v>
      </c>
      <c r="F4" s="39">
        <v>2556</v>
      </c>
      <c r="G4" s="39">
        <v>2557</v>
      </c>
      <c r="H4" s="39">
        <v>2558</v>
      </c>
      <c r="I4" s="39">
        <v>2559</v>
      </c>
      <c r="J4" s="39"/>
      <c r="K4" s="65" t="s">
        <v>77</v>
      </c>
      <c r="L4" s="63"/>
      <c r="M4" s="63"/>
      <c r="N4" s="27"/>
    </row>
    <row r="5" spans="1:14" s="14" customFormat="1" ht="22.5" customHeight="1" x14ac:dyDescent="0.3">
      <c r="A5" s="64"/>
      <c r="B5" s="64"/>
      <c r="C5" s="64"/>
      <c r="D5" s="64"/>
      <c r="E5" s="40" t="s">
        <v>79</v>
      </c>
      <c r="F5" s="40" t="s">
        <v>80</v>
      </c>
      <c r="G5" s="40" t="s">
        <v>81</v>
      </c>
      <c r="H5" s="40" t="s">
        <v>82</v>
      </c>
      <c r="I5" s="40" t="s">
        <v>83</v>
      </c>
      <c r="J5" s="41"/>
      <c r="K5" s="66"/>
      <c r="L5" s="64"/>
      <c r="M5" s="64"/>
      <c r="N5" s="30"/>
    </row>
    <row r="6" spans="1:14" s="14" customFormat="1" ht="3" customHeight="1" x14ac:dyDescent="0.3">
      <c r="A6" s="42"/>
      <c r="B6" s="42"/>
      <c r="C6" s="42"/>
      <c r="D6" s="42"/>
      <c r="E6" s="43"/>
      <c r="F6" s="44"/>
      <c r="G6" s="44"/>
      <c r="H6" s="45"/>
      <c r="I6" s="45"/>
      <c r="J6" s="44"/>
      <c r="K6" s="42"/>
      <c r="L6" s="42"/>
      <c r="M6" s="42"/>
      <c r="N6" s="27"/>
    </row>
    <row r="7" spans="1:14" s="14" customFormat="1" ht="27" customHeight="1" x14ac:dyDescent="0.3">
      <c r="A7" s="67" t="s">
        <v>49</v>
      </c>
      <c r="B7" s="67"/>
      <c r="C7" s="67"/>
      <c r="D7" s="67"/>
      <c r="E7" s="46">
        <f>SUM(E8:E21,E28:E41)</f>
        <v>2194303</v>
      </c>
      <c r="F7" s="46">
        <f>SUM(F8:F21,F28:F41)</f>
        <v>2200686</v>
      </c>
      <c r="G7" s="46">
        <f>SUM(G8:G21,G28:G41)</f>
        <v>2021758</v>
      </c>
      <c r="H7" s="46">
        <f>SUM(H8:H21,H28:H41)</f>
        <v>2352192</v>
      </c>
      <c r="I7" s="46">
        <f>SUM(I8:I21,I28:I41)</f>
        <v>2904029</v>
      </c>
      <c r="J7" s="68" t="s">
        <v>1</v>
      </c>
      <c r="K7" s="67"/>
      <c r="L7" s="67"/>
      <c r="M7" s="67"/>
      <c r="N7" s="26"/>
    </row>
    <row r="8" spans="1:14" s="12" customFormat="1" ht="27.75" customHeight="1" x14ac:dyDescent="0.5">
      <c r="A8" s="47" t="s">
        <v>3</v>
      </c>
      <c r="B8" s="48" t="s">
        <v>6</v>
      </c>
      <c r="C8" s="49"/>
      <c r="D8" s="49"/>
      <c r="E8" s="50">
        <v>87559</v>
      </c>
      <c r="F8" s="50">
        <v>73393</v>
      </c>
      <c r="G8" s="50">
        <v>68669</v>
      </c>
      <c r="H8" s="50">
        <v>80270</v>
      </c>
      <c r="I8" s="50">
        <v>96661</v>
      </c>
      <c r="J8" s="51"/>
      <c r="K8" s="47" t="s">
        <v>3</v>
      </c>
      <c r="L8" s="48" t="s">
        <v>31</v>
      </c>
      <c r="M8" s="48"/>
      <c r="N8" s="15"/>
    </row>
    <row r="9" spans="1:14" s="12" customFormat="1" ht="27.75" customHeight="1" x14ac:dyDescent="0.5">
      <c r="A9" s="47" t="s">
        <v>4</v>
      </c>
      <c r="B9" s="48" t="s">
        <v>25</v>
      </c>
      <c r="C9" s="49"/>
      <c r="D9" s="49"/>
      <c r="E9" s="50">
        <v>11422</v>
      </c>
      <c r="F9" s="50">
        <v>9532</v>
      </c>
      <c r="G9" s="50">
        <v>9960</v>
      </c>
      <c r="H9" s="50">
        <v>9949</v>
      </c>
      <c r="I9" s="50">
        <v>9231</v>
      </c>
      <c r="J9" s="51"/>
      <c r="K9" s="47" t="s">
        <v>4</v>
      </c>
      <c r="L9" s="48" t="s">
        <v>32</v>
      </c>
      <c r="M9" s="48"/>
      <c r="N9" s="15"/>
    </row>
    <row r="10" spans="1:14" s="12" customFormat="1" ht="27.75" customHeight="1" x14ac:dyDescent="0.5">
      <c r="A10" s="47" t="s">
        <v>5</v>
      </c>
      <c r="B10" s="48" t="s">
        <v>71</v>
      </c>
      <c r="C10" s="49"/>
      <c r="D10" s="49"/>
      <c r="E10" s="50"/>
      <c r="F10" s="50"/>
      <c r="G10" s="50"/>
      <c r="H10" s="50"/>
      <c r="I10" s="50"/>
      <c r="J10" s="51"/>
      <c r="K10" s="47" t="s">
        <v>5</v>
      </c>
      <c r="L10" s="16" t="s">
        <v>50</v>
      </c>
      <c r="M10" s="16"/>
      <c r="N10" s="15"/>
    </row>
    <row r="11" spans="1:14" s="12" customFormat="1" ht="27.75" customHeight="1" x14ac:dyDescent="0.5">
      <c r="A11" s="52"/>
      <c r="B11" s="52" t="s">
        <v>72</v>
      </c>
      <c r="C11" s="49"/>
      <c r="D11" s="49"/>
      <c r="E11" s="50">
        <v>11675</v>
      </c>
      <c r="F11" s="50">
        <f>SUM(F12:F13)</f>
        <v>259584</v>
      </c>
      <c r="G11" s="50">
        <f t="shared" ref="G11:L11" si="0">SUM(G12:G13)</f>
        <v>240246</v>
      </c>
      <c r="H11" s="50">
        <f t="shared" si="0"/>
        <v>281523</v>
      </c>
      <c r="I11" s="50">
        <f t="shared" si="0"/>
        <v>390786</v>
      </c>
      <c r="J11" s="50">
        <f t="shared" si="0"/>
        <v>0</v>
      </c>
      <c r="K11" s="53"/>
      <c r="L11" s="54">
        <f t="shared" si="0"/>
        <v>0</v>
      </c>
      <c r="M11" s="48" t="s">
        <v>51</v>
      </c>
      <c r="N11" s="15"/>
    </row>
    <row r="12" spans="1:14" s="12" customFormat="1" ht="27.75" customHeight="1" x14ac:dyDescent="0.5">
      <c r="A12" s="47" t="s">
        <v>7</v>
      </c>
      <c r="B12" s="48" t="s">
        <v>73</v>
      </c>
      <c r="C12" s="49"/>
      <c r="D12" s="49"/>
      <c r="E12" s="50">
        <v>234057</v>
      </c>
      <c r="F12" s="50">
        <v>231244</v>
      </c>
      <c r="G12" s="50">
        <v>216777</v>
      </c>
      <c r="H12" s="50">
        <v>252504</v>
      </c>
      <c r="I12" s="50">
        <v>340064</v>
      </c>
      <c r="J12" s="51"/>
      <c r="K12" s="47" t="s">
        <v>7</v>
      </c>
      <c r="L12" s="48" t="s">
        <v>24</v>
      </c>
      <c r="M12" s="48"/>
      <c r="N12" s="15"/>
    </row>
    <row r="13" spans="1:14" s="12" customFormat="1" ht="27.75" customHeight="1" x14ac:dyDescent="0.5">
      <c r="A13" s="47" t="s">
        <v>8</v>
      </c>
      <c r="B13" s="48" t="s">
        <v>26</v>
      </c>
      <c r="C13" s="49"/>
      <c r="D13" s="49"/>
      <c r="E13" s="50">
        <v>34150</v>
      </c>
      <c r="F13" s="50">
        <v>28340</v>
      </c>
      <c r="G13" s="50">
        <v>23469</v>
      </c>
      <c r="H13" s="50">
        <v>29019</v>
      </c>
      <c r="I13" s="50">
        <v>50722</v>
      </c>
      <c r="J13" s="51"/>
      <c r="K13" s="47" t="s">
        <v>8</v>
      </c>
      <c r="L13" s="48" t="s">
        <v>33</v>
      </c>
      <c r="M13" s="48"/>
      <c r="N13" s="15"/>
    </row>
    <row r="14" spans="1:14" s="12" customFormat="1" ht="27.75" customHeight="1" x14ac:dyDescent="0.5">
      <c r="A14" s="47" t="s">
        <v>9</v>
      </c>
      <c r="B14" s="48" t="s">
        <v>34</v>
      </c>
      <c r="C14" s="49"/>
      <c r="D14" s="49"/>
      <c r="E14" s="50">
        <v>40362</v>
      </c>
      <c r="F14" s="50">
        <v>34681</v>
      </c>
      <c r="G14" s="50">
        <v>26861</v>
      </c>
      <c r="H14" s="50">
        <v>33246</v>
      </c>
      <c r="I14" s="50">
        <v>43291</v>
      </c>
      <c r="J14" s="51"/>
      <c r="K14" s="47" t="s">
        <v>9</v>
      </c>
      <c r="L14" s="48" t="s">
        <v>35</v>
      </c>
      <c r="M14" s="48"/>
      <c r="N14" s="15"/>
    </row>
    <row r="15" spans="1:14" s="12" customFormat="1" ht="27.75" customHeight="1" x14ac:dyDescent="0.5">
      <c r="A15" s="47" t="s">
        <v>10</v>
      </c>
      <c r="B15" s="48" t="s">
        <v>27</v>
      </c>
      <c r="C15" s="49"/>
      <c r="D15" s="49"/>
      <c r="E15" s="50">
        <v>54871</v>
      </c>
      <c r="F15" s="50">
        <v>49038</v>
      </c>
      <c r="G15" s="50">
        <v>53937</v>
      </c>
      <c r="H15" s="50">
        <v>51842</v>
      </c>
      <c r="I15" s="50">
        <v>59557</v>
      </c>
      <c r="J15" s="51"/>
      <c r="K15" s="47" t="s">
        <v>10</v>
      </c>
      <c r="L15" s="48" t="s">
        <v>36</v>
      </c>
      <c r="M15" s="48"/>
      <c r="N15" s="15"/>
    </row>
    <row r="16" spans="1:14" s="12" customFormat="1" ht="27.75" customHeight="1" x14ac:dyDescent="0.5">
      <c r="A16" s="47" t="s">
        <v>11</v>
      </c>
      <c r="B16" s="48" t="s">
        <v>28</v>
      </c>
      <c r="C16" s="49"/>
      <c r="D16" s="49"/>
      <c r="E16" s="50">
        <v>18896</v>
      </c>
      <c r="F16" s="50">
        <v>17295</v>
      </c>
      <c r="G16" s="50">
        <v>15673</v>
      </c>
      <c r="H16" s="50">
        <v>18312</v>
      </c>
      <c r="I16" s="50">
        <v>26081</v>
      </c>
      <c r="J16" s="51"/>
      <c r="K16" s="47" t="s">
        <v>11</v>
      </c>
      <c r="L16" s="48" t="s">
        <v>37</v>
      </c>
      <c r="M16" s="48"/>
      <c r="N16" s="15"/>
    </row>
    <row r="17" spans="1:14" s="12" customFormat="1" ht="27.75" customHeight="1" x14ac:dyDescent="0.5">
      <c r="A17" s="47" t="s">
        <v>12</v>
      </c>
      <c r="B17" s="48" t="s">
        <v>14</v>
      </c>
      <c r="C17" s="49"/>
      <c r="D17" s="49"/>
      <c r="E17" s="50">
        <v>318336</v>
      </c>
      <c r="F17" s="50">
        <v>306624</v>
      </c>
      <c r="G17" s="50">
        <v>284212</v>
      </c>
      <c r="H17" s="50">
        <v>329838</v>
      </c>
      <c r="I17" s="50">
        <v>434681</v>
      </c>
      <c r="J17" s="51"/>
      <c r="K17" s="47" t="s">
        <v>12</v>
      </c>
      <c r="L17" s="48" t="s">
        <v>19</v>
      </c>
      <c r="M17" s="48"/>
      <c r="N17" s="15"/>
    </row>
    <row r="18" spans="1:14" s="12" customFormat="1" ht="27.75" customHeight="1" x14ac:dyDescent="0.5">
      <c r="A18" s="47" t="s">
        <v>13</v>
      </c>
      <c r="B18" s="48" t="s">
        <v>15</v>
      </c>
      <c r="C18" s="49"/>
      <c r="D18" s="49"/>
      <c r="E18" s="50">
        <v>331456</v>
      </c>
      <c r="F18" s="50">
        <v>278889</v>
      </c>
      <c r="G18" s="50">
        <v>249022</v>
      </c>
      <c r="H18" s="50">
        <v>287294</v>
      </c>
      <c r="I18" s="50">
        <v>333058</v>
      </c>
      <c r="J18" s="51"/>
      <c r="K18" s="47" t="s">
        <v>13</v>
      </c>
      <c r="L18" s="48" t="s">
        <v>20</v>
      </c>
      <c r="M18" s="48"/>
      <c r="N18" s="15"/>
    </row>
    <row r="19" spans="1:14" s="12" customFormat="1" ht="27.75" customHeight="1" x14ac:dyDescent="0.5">
      <c r="A19" s="47" t="s">
        <v>56</v>
      </c>
      <c r="B19" s="48" t="s">
        <v>16</v>
      </c>
      <c r="C19" s="49"/>
      <c r="D19" s="49"/>
      <c r="E19" s="50">
        <v>226182</v>
      </c>
      <c r="F19" s="50">
        <v>198696</v>
      </c>
      <c r="G19" s="50">
        <v>182245</v>
      </c>
      <c r="H19" s="50">
        <v>220721</v>
      </c>
      <c r="I19" s="50">
        <v>264944</v>
      </c>
      <c r="J19" s="51"/>
      <c r="K19" s="47" t="s">
        <v>56</v>
      </c>
      <c r="L19" s="48" t="s">
        <v>21</v>
      </c>
      <c r="M19" s="48"/>
      <c r="N19" s="15"/>
    </row>
    <row r="20" spans="1:14" s="12" customFormat="1" ht="27.75" customHeight="1" x14ac:dyDescent="0.5">
      <c r="A20" s="47" t="s">
        <v>57</v>
      </c>
      <c r="B20" s="48" t="s">
        <v>17</v>
      </c>
      <c r="C20" s="55"/>
      <c r="D20" s="55"/>
      <c r="E20" s="50">
        <v>91553</v>
      </c>
      <c r="F20" s="50">
        <v>82235</v>
      </c>
      <c r="G20" s="50">
        <v>73051</v>
      </c>
      <c r="H20" s="50">
        <v>84284</v>
      </c>
      <c r="I20" s="50">
        <v>86504</v>
      </c>
      <c r="J20" s="51"/>
      <c r="K20" s="47" t="s">
        <v>57</v>
      </c>
      <c r="L20" s="48" t="s">
        <v>23</v>
      </c>
      <c r="M20" s="48"/>
      <c r="N20" s="15"/>
    </row>
    <row r="21" spans="1:14" s="12" customFormat="1" ht="27.75" customHeight="1" x14ac:dyDescent="0.5">
      <c r="A21" s="47" t="s">
        <v>58</v>
      </c>
      <c r="B21" s="48" t="s">
        <v>18</v>
      </c>
      <c r="C21" s="55"/>
      <c r="D21" s="55"/>
      <c r="E21" s="50">
        <v>304081</v>
      </c>
      <c r="F21" s="50">
        <v>276839</v>
      </c>
      <c r="G21" s="50">
        <v>254026</v>
      </c>
      <c r="H21" s="50">
        <v>297947</v>
      </c>
      <c r="I21" s="50">
        <v>345532</v>
      </c>
      <c r="J21" s="51"/>
      <c r="K21" s="47" t="s">
        <v>58</v>
      </c>
      <c r="L21" s="48" t="s">
        <v>22</v>
      </c>
      <c r="M21" s="48"/>
      <c r="N21" s="15"/>
    </row>
    <row r="22" spans="1:14" s="3" customFormat="1" x14ac:dyDescent="0.3">
      <c r="A22" s="28"/>
      <c r="B22" s="1" t="s">
        <v>0</v>
      </c>
      <c r="C22" s="2">
        <v>5.0999999999999996</v>
      </c>
      <c r="D22" s="1" t="s">
        <v>86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s="5" customFormat="1" x14ac:dyDescent="0.3">
      <c r="A23" s="28"/>
      <c r="B23" s="1" t="s">
        <v>74</v>
      </c>
      <c r="C23" s="2">
        <v>5.0999999999999996</v>
      </c>
      <c r="D23" s="1" t="s">
        <v>88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s="3" customFormat="1" ht="6" customHeight="1" x14ac:dyDescent="0.3">
      <c r="A24" s="28"/>
      <c r="B24" s="28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6"/>
    </row>
    <row r="25" spans="1:14" s="14" customFormat="1" ht="22.5" customHeight="1" x14ac:dyDescent="0.3">
      <c r="A25" s="69" t="s">
        <v>2</v>
      </c>
      <c r="B25" s="69"/>
      <c r="C25" s="69"/>
      <c r="D25" s="69"/>
      <c r="E25" s="33">
        <v>2555</v>
      </c>
      <c r="F25" s="33">
        <v>2556</v>
      </c>
      <c r="G25" s="33">
        <v>2557</v>
      </c>
      <c r="H25" s="33">
        <v>2558</v>
      </c>
      <c r="I25" s="33">
        <v>2559</v>
      </c>
      <c r="J25" s="33"/>
      <c r="K25" s="71" t="s">
        <v>77</v>
      </c>
      <c r="L25" s="69"/>
      <c r="M25" s="69"/>
      <c r="N25" s="32"/>
    </row>
    <row r="26" spans="1:14" s="14" customFormat="1" ht="22.5" customHeight="1" x14ac:dyDescent="0.3">
      <c r="A26" s="70"/>
      <c r="B26" s="70"/>
      <c r="C26" s="70"/>
      <c r="D26" s="70"/>
      <c r="E26" s="25" t="s">
        <v>79</v>
      </c>
      <c r="F26" s="25" t="s">
        <v>80</v>
      </c>
      <c r="G26" s="25" t="s">
        <v>81</v>
      </c>
      <c r="H26" s="25" t="s">
        <v>82</v>
      </c>
      <c r="I26" s="25" t="s">
        <v>83</v>
      </c>
      <c r="J26" s="37"/>
      <c r="K26" s="72"/>
      <c r="L26" s="70"/>
      <c r="M26" s="70"/>
      <c r="N26" s="31"/>
    </row>
    <row r="27" spans="1:14" s="14" customFormat="1" ht="3" customHeight="1" x14ac:dyDescent="0.3">
      <c r="A27" s="32"/>
      <c r="B27" s="32"/>
      <c r="C27" s="32"/>
      <c r="D27" s="32"/>
      <c r="E27" s="38"/>
      <c r="F27" s="34"/>
      <c r="G27" s="34"/>
      <c r="H27" s="10"/>
      <c r="I27" s="10"/>
      <c r="J27" s="34"/>
      <c r="K27" s="32"/>
      <c r="L27" s="32"/>
      <c r="M27" s="32"/>
      <c r="N27" s="32"/>
    </row>
    <row r="28" spans="1:14" s="12" customFormat="1" ht="25.5" customHeight="1" x14ac:dyDescent="0.5">
      <c r="A28" s="13" t="s">
        <v>59</v>
      </c>
      <c r="B28" s="16" t="s">
        <v>75</v>
      </c>
      <c r="C28" s="17"/>
      <c r="D28" s="17"/>
      <c r="E28" s="22">
        <v>54444</v>
      </c>
      <c r="F28" s="22">
        <v>47852</v>
      </c>
      <c r="G28" s="22">
        <v>50178</v>
      </c>
      <c r="H28" s="22">
        <v>60424</v>
      </c>
      <c r="I28" s="22">
        <v>95462</v>
      </c>
      <c r="J28" s="11"/>
      <c r="K28" s="13" t="s">
        <v>59</v>
      </c>
      <c r="L28" s="16" t="s">
        <v>38</v>
      </c>
      <c r="M28" s="16"/>
      <c r="N28" s="16"/>
    </row>
    <row r="29" spans="1:14" s="12" customFormat="1" ht="25.5" customHeight="1" x14ac:dyDescent="0.5">
      <c r="A29" s="13" t="s">
        <v>60</v>
      </c>
      <c r="B29" s="16" t="s">
        <v>39</v>
      </c>
      <c r="C29" s="17"/>
      <c r="D29" s="17"/>
      <c r="E29" s="22">
        <v>7580</v>
      </c>
      <c r="F29" s="22">
        <v>5937</v>
      </c>
      <c r="G29" s="22">
        <v>5777</v>
      </c>
      <c r="H29" s="22">
        <v>5969</v>
      </c>
      <c r="I29" s="22">
        <v>12131</v>
      </c>
      <c r="J29" s="11"/>
      <c r="K29" s="13" t="s">
        <v>60</v>
      </c>
      <c r="L29" s="16" t="s">
        <v>40</v>
      </c>
      <c r="M29" s="16"/>
      <c r="N29" s="16"/>
    </row>
    <row r="30" spans="1:14" s="12" customFormat="1" ht="25.5" customHeight="1" x14ac:dyDescent="0.5">
      <c r="A30" s="13" t="s">
        <v>61</v>
      </c>
      <c r="B30" s="16" t="s">
        <v>41</v>
      </c>
      <c r="C30" s="17"/>
      <c r="D30" s="17"/>
      <c r="E30" s="22"/>
      <c r="F30" s="22"/>
      <c r="G30" s="22"/>
      <c r="H30" s="22"/>
      <c r="I30" s="22"/>
      <c r="J30" s="11"/>
      <c r="K30" s="13" t="s">
        <v>61</v>
      </c>
      <c r="L30" s="16" t="s">
        <v>42</v>
      </c>
      <c r="M30" s="16"/>
      <c r="N30" s="16"/>
    </row>
    <row r="31" spans="1:14" s="12" customFormat="1" ht="25.5" customHeight="1" x14ac:dyDescent="0.5">
      <c r="A31" s="13"/>
      <c r="B31" s="16" t="s">
        <v>53</v>
      </c>
      <c r="C31" s="17"/>
      <c r="D31" s="17"/>
      <c r="E31" s="22">
        <v>1953</v>
      </c>
      <c r="F31" s="22">
        <v>1215</v>
      </c>
      <c r="G31" s="22">
        <v>1288</v>
      </c>
      <c r="H31" s="22">
        <v>1488</v>
      </c>
      <c r="I31" s="22">
        <v>2885</v>
      </c>
      <c r="J31" s="11"/>
      <c r="N31" s="16"/>
    </row>
    <row r="32" spans="1:14" s="12" customFormat="1" ht="25.5" customHeight="1" x14ac:dyDescent="0.5">
      <c r="A32" s="13" t="s">
        <v>62</v>
      </c>
      <c r="B32" s="16" t="s">
        <v>67</v>
      </c>
      <c r="C32" s="17"/>
      <c r="D32" s="17"/>
      <c r="E32" s="22"/>
      <c r="F32" s="22"/>
      <c r="G32" s="22"/>
      <c r="H32" s="22"/>
      <c r="I32" s="22"/>
      <c r="J32" s="11"/>
      <c r="K32" s="13" t="s">
        <v>62</v>
      </c>
      <c r="L32" s="16" t="s">
        <v>69</v>
      </c>
      <c r="M32" s="16"/>
      <c r="N32" s="16"/>
    </row>
    <row r="33" spans="1:14" s="12" customFormat="1" ht="25.5" customHeight="1" x14ac:dyDescent="0.5">
      <c r="A33" s="13"/>
      <c r="B33" s="16" t="s">
        <v>68</v>
      </c>
      <c r="C33" s="17"/>
      <c r="D33" s="17"/>
      <c r="E33" s="22">
        <v>1917</v>
      </c>
      <c r="F33" s="22">
        <v>1405</v>
      </c>
      <c r="G33" s="22">
        <v>1253</v>
      </c>
      <c r="H33" s="22">
        <v>1092</v>
      </c>
      <c r="I33" s="22">
        <v>1112</v>
      </c>
      <c r="J33" s="11"/>
      <c r="K33" s="13"/>
      <c r="L33" s="16" t="s">
        <v>70</v>
      </c>
      <c r="M33" s="16"/>
      <c r="N33" s="16"/>
    </row>
    <row r="34" spans="1:14" s="12" customFormat="1" ht="25.5" customHeight="1" x14ac:dyDescent="0.5">
      <c r="A34" s="13" t="s">
        <v>63</v>
      </c>
      <c r="B34" s="16" t="s">
        <v>52</v>
      </c>
      <c r="C34" s="17"/>
      <c r="D34" s="17"/>
      <c r="E34" s="22"/>
      <c r="F34" s="22"/>
      <c r="G34" s="22"/>
      <c r="H34" s="22"/>
      <c r="I34" s="22"/>
      <c r="J34" s="11"/>
      <c r="K34" s="13" t="s">
        <v>63</v>
      </c>
      <c r="L34" s="16" t="s">
        <v>54</v>
      </c>
      <c r="M34" s="16"/>
      <c r="N34" s="16"/>
    </row>
    <row r="35" spans="1:14" s="12" customFormat="1" ht="25.5" customHeight="1" x14ac:dyDescent="0.5">
      <c r="A35" s="13"/>
      <c r="B35" s="16" t="s">
        <v>89</v>
      </c>
      <c r="C35" s="17"/>
      <c r="D35" s="17"/>
      <c r="E35" s="22">
        <v>270821</v>
      </c>
      <c r="F35" s="22">
        <v>220821</v>
      </c>
      <c r="G35" s="22">
        <v>190102</v>
      </c>
      <c r="H35" s="22">
        <v>219567</v>
      </c>
      <c r="I35" s="22">
        <v>236021</v>
      </c>
      <c r="J35" s="11"/>
      <c r="K35" s="13"/>
      <c r="L35" s="16"/>
      <c r="M35" s="16" t="s">
        <v>55</v>
      </c>
      <c r="N35" s="16"/>
    </row>
    <row r="36" spans="1:14" s="12" customFormat="1" ht="25.5" customHeight="1" x14ac:dyDescent="0.5">
      <c r="A36" s="13" t="s">
        <v>64</v>
      </c>
      <c r="B36" s="16" t="s">
        <v>29</v>
      </c>
      <c r="C36" s="17"/>
      <c r="D36" s="17"/>
      <c r="E36" s="22">
        <v>922</v>
      </c>
      <c r="F36" s="22">
        <v>633</v>
      </c>
      <c r="G36" s="22">
        <v>649</v>
      </c>
      <c r="H36" s="22">
        <v>689</v>
      </c>
      <c r="I36" s="22">
        <v>517</v>
      </c>
      <c r="J36" s="11"/>
      <c r="K36" s="13" t="s">
        <v>64</v>
      </c>
      <c r="L36" s="16" t="s">
        <v>43</v>
      </c>
      <c r="M36" s="16"/>
      <c r="N36" s="16"/>
    </row>
    <row r="37" spans="1:14" s="12" customFormat="1" ht="25.5" customHeight="1" x14ac:dyDescent="0.5">
      <c r="A37" s="13" t="s">
        <v>65</v>
      </c>
      <c r="B37" s="16" t="s">
        <v>30</v>
      </c>
      <c r="C37" s="17"/>
      <c r="D37" s="17"/>
      <c r="E37" s="22">
        <v>23879</v>
      </c>
      <c r="F37" s="22">
        <v>19239</v>
      </c>
      <c r="G37" s="22">
        <v>19147</v>
      </c>
      <c r="H37" s="22">
        <v>22979</v>
      </c>
      <c r="I37" s="22">
        <v>18938</v>
      </c>
      <c r="J37" s="11"/>
      <c r="K37" s="13">
        <v>20</v>
      </c>
      <c r="L37" s="16" t="s">
        <v>44</v>
      </c>
      <c r="M37" s="16"/>
      <c r="N37" s="16"/>
    </row>
    <row r="38" spans="1:14" s="12" customFormat="1" ht="25.5" customHeight="1" x14ac:dyDescent="0.5">
      <c r="E38" s="22"/>
      <c r="F38" s="22"/>
      <c r="G38" s="22"/>
      <c r="H38" s="22"/>
      <c r="I38" s="22"/>
      <c r="J38" s="11"/>
      <c r="K38" s="13" t="s">
        <v>66</v>
      </c>
      <c r="L38" s="16" t="s">
        <v>46</v>
      </c>
      <c r="M38" s="16"/>
      <c r="N38" s="16"/>
    </row>
    <row r="39" spans="1:14" s="12" customFormat="1" ht="25.5" customHeight="1" x14ac:dyDescent="0.5">
      <c r="A39" s="13"/>
      <c r="B39" s="16"/>
      <c r="C39" s="17"/>
      <c r="D39" s="17"/>
      <c r="E39" s="23"/>
      <c r="F39" s="23"/>
      <c r="G39" s="24"/>
      <c r="H39" s="24"/>
      <c r="I39" s="24"/>
      <c r="J39" s="11"/>
      <c r="K39" s="13"/>
      <c r="L39" s="56" t="s">
        <v>76</v>
      </c>
      <c r="M39" s="16"/>
      <c r="N39" s="16"/>
    </row>
    <row r="40" spans="1:14" s="12" customFormat="1" ht="25.5" customHeight="1" x14ac:dyDescent="0.5">
      <c r="A40" s="13"/>
      <c r="B40" s="16"/>
      <c r="C40" s="17"/>
      <c r="D40" s="17"/>
      <c r="E40" s="23"/>
      <c r="F40" s="23"/>
      <c r="G40" s="24"/>
      <c r="H40" s="24"/>
      <c r="I40" s="24"/>
      <c r="J40" s="11"/>
      <c r="K40" s="13"/>
      <c r="L40" s="16" t="s">
        <v>47</v>
      </c>
      <c r="M40" s="16"/>
      <c r="N40" s="16"/>
    </row>
    <row r="41" spans="1:14" s="12" customFormat="1" ht="25.5" customHeight="1" x14ac:dyDescent="0.5">
      <c r="A41" s="57" t="s">
        <v>66</v>
      </c>
      <c r="B41" s="58" t="s">
        <v>45</v>
      </c>
      <c r="C41" s="59"/>
      <c r="D41" s="59"/>
      <c r="E41" s="60">
        <v>68187</v>
      </c>
      <c r="F41" s="60">
        <v>57194</v>
      </c>
      <c r="G41" s="60">
        <v>55216</v>
      </c>
      <c r="H41" s="60">
        <v>63235</v>
      </c>
      <c r="I41" s="60">
        <v>55851</v>
      </c>
      <c r="J41" s="61"/>
      <c r="K41" s="57"/>
      <c r="L41" s="58" t="s">
        <v>48</v>
      </c>
      <c r="M41" s="62"/>
      <c r="N41" s="62"/>
    </row>
    <row r="42" spans="1:14" s="8" customFormat="1" ht="18" customHeight="1" x14ac:dyDescent="0.25">
      <c r="A42" s="9"/>
      <c r="B42" s="9" t="s">
        <v>87</v>
      </c>
      <c r="C42" s="9"/>
      <c r="D42" s="9"/>
      <c r="E42" s="9"/>
      <c r="F42" s="9"/>
      <c r="G42" s="9"/>
      <c r="H42" s="9"/>
      <c r="I42" s="9"/>
      <c r="J42" s="9"/>
      <c r="K42" s="9"/>
      <c r="L42" s="18"/>
      <c r="M42" s="18"/>
      <c r="N42" s="18"/>
    </row>
    <row r="43" spans="1:14" s="8" customFormat="1" ht="18" customHeight="1" x14ac:dyDescent="0.25">
      <c r="A43" s="9"/>
      <c r="B43" s="9" t="s">
        <v>78</v>
      </c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4" s="5" customFormat="1" ht="20.25" customHeight="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  <c r="M44" s="14"/>
      <c r="N44" s="14"/>
    </row>
    <row r="45" spans="1:14" s="8" customFormat="1" ht="21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21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21" customHeight="1" x14ac:dyDescent="0.3"/>
    <row r="48" spans="1:14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</sheetData>
  <mergeCells count="6">
    <mergeCell ref="A4:D5"/>
    <mergeCell ref="K4:M5"/>
    <mergeCell ref="A7:D7"/>
    <mergeCell ref="J7:M7"/>
    <mergeCell ref="A25:D26"/>
    <mergeCell ref="K25:M26"/>
  </mergeCells>
  <printOptions horizontalCentered="1"/>
  <pageMargins left="0.78740157480314965" right="0.59055118110236227" top="1.1811023622047245" bottom="0.78740157480314965" header="0.51181102362204722" footer="0.23622047244094491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 (2)k</vt:lpstr>
      <vt:lpstr>'T-5.1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2017-09-05T07:02:10Z</dcterms:modified>
</cp:coreProperties>
</file>