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7.1" sheetId="1" r:id="rId1"/>
  </sheets>
  <definedNames>
    <definedName name="_xlnm.Print_Area" localSheetId="0">'T-7.1'!$A$1:$AD$38</definedName>
  </definedNames>
  <calcPr calcId="124519"/>
</workbook>
</file>

<file path=xl/calcChain.xml><?xml version="1.0" encoding="utf-8"?>
<calcChain xmlns="http://schemas.openxmlformats.org/spreadsheetml/2006/main">
  <c r="E33" i="1"/>
  <c r="E32"/>
  <c r="E31"/>
  <c r="E30"/>
  <c r="E29"/>
  <c r="E28"/>
  <c r="E27"/>
  <c r="E26"/>
  <c r="E25"/>
  <c r="E24"/>
  <c r="E23"/>
  <c r="E22" s="1"/>
  <c r="Z22"/>
  <c r="Y22"/>
  <c r="X22"/>
  <c r="V22"/>
  <c r="U22"/>
  <c r="T22"/>
  <c r="S22"/>
  <c r="R22"/>
  <c r="Q22"/>
  <c r="P22"/>
  <c r="O22"/>
  <c r="N22"/>
  <c r="M22"/>
  <c r="L22"/>
  <c r="K22"/>
  <c r="J22"/>
  <c r="I22"/>
  <c r="H22"/>
  <c r="G22"/>
  <c r="F22"/>
  <c r="E21"/>
  <c r="E20"/>
  <c r="E19"/>
  <c r="E18"/>
  <c r="E17"/>
  <c r="E16"/>
  <c r="E15"/>
  <c r="E14"/>
  <c r="E13"/>
  <c r="E12"/>
  <c r="E11"/>
  <c r="E10" s="1"/>
  <c r="E9" s="1"/>
  <c r="Z10"/>
  <c r="Z9" s="1"/>
  <c r="Y10"/>
  <c r="X10"/>
  <c r="X9" s="1"/>
  <c r="V10"/>
  <c r="V9" s="1"/>
  <c r="U10"/>
  <c r="T10"/>
  <c r="S10"/>
  <c r="S9" s="1"/>
  <c r="R10"/>
  <c r="R9" s="1"/>
  <c r="Q10"/>
  <c r="P10"/>
  <c r="O10"/>
  <c r="O9" s="1"/>
  <c r="N10"/>
  <c r="N9" s="1"/>
  <c r="M10"/>
  <c r="L10"/>
  <c r="K10"/>
  <c r="K9" s="1"/>
  <c r="J10"/>
  <c r="J9" s="1"/>
  <c r="I10"/>
  <c r="H10"/>
  <c r="G10"/>
  <c r="G9" s="1"/>
  <c r="F10"/>
  <c r="F9" s="1"/>
  <c r="Y9"/>
  <c r="U9"/>
  <c r="T9"/>
  <c r="Q9"/>
  <c r="P9"/>
  <c r="M9"/>
  <c r="L9"/>
  <c r="I9"/>
  <c r="H9"/>
</calcChain>
</file>

<file path=xl/sharedStrings.xml><?xml version="1.0" encoding="utf-8"?>
<sst xmlns="http://schemas.openxmlformats.org/spreadsheetml/2006/main" count="124" uniqueCount="77">
  <si>
    <t>ตาราง</t>
  </si>
  <si>
    <t>ประชากรจากการทะเบียน จำแนกตามเพศ และหมวดอายุ เป็นรายอำเภอ พ.ศ. 2559</t>
  </si>
  <si>
    <t>Table</t>
  </si>
  <si>
    <t>Population from Registration Record by Sex, Age Group and District: 2016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</si>
  <si>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</si>
  <si>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</si>
  <si>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</si>
  <si>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</si>
  <si>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</si>
  <si>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</si>
  <si>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</si>
  <si>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</si>
  <si>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</si>
  <si>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ไม่ทราบ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</si>
  <si>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</si>
  <si>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</si>
  <si>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</si>
  <si>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</si>
  <si>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</si>
  <si>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</si>
  <si>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</si>
  <si>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</si>
  <si>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</si>
  <si>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</si>
  <si>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</si>
  <si>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</si>
  <si>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</si>
  <si>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</si>
  <si>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</si>
  <si>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</si>
  <si>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</si>
  <si>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</si>
  <si>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</si>
  <si>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</si>
  <si>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</si>
  <si>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</si>
  <si>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</si>
  <si>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</si>
  <si>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</si>
  <si>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</si>
  <si>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</si>
  <si>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</si>
  <si>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</si>
  <si>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</si>
  <si>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>-</t>
  </si>
  <si>
    <t>ชาย</t>
  </si>
  <si>
    <t>Male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</si>
  <si>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</si>
  <si>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</si>
  <si>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</si>
  <si>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</si>
  <si>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</si>
  <si>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</si>
  <si>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</si>
  <si>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</si>
  <si>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</si>
  <si>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</si>
  <si>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</si>
  <si>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</si>
  <si>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</si>
  <si>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</si>
  <si>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</si>
  <si>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</si>
  <si>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</si>
  <si>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</si>
  <si>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</si>
  <si>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</si>
  <si>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</si>
  <si>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</si>
  <si>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>หญิง</t>
  </si>
  <si>
    <t>Female</t>
  </si>
  <si>
    <t xml:space="preserve"> 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</si>
  <si>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</si>
  <si>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</si>
  <si>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</si>
  <si>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r>
      <t xml:space="preserve">บรรทัดรวมยอด </t>
    </r>
    <r>
      <rPr>
        <sz val="18"/>
        <color indexed="8"/>
        <rFont val="TH SarabunPSK"/>
        <family val="2"/>
      </rPr>
      <t xml:space="preserve">เป็นการแสดงจำนวนประชากรในจังหวัด </t>
    </r>
  </si>
  <si>
    <r>
      <t xml:space="preserve">แต่เมื่อจำแนกตามเพศ </t>
    </r>
    <r>
      <rPr>
        <sz val="18"/>
        <color indexed="8"/>
        <rFont val="TH SarabunPSK"/>
        <family val="2"/>
      </rPr>
      <t xml:space="preserve">ให้แยกจำนวนประชากรชาย และหญิง จำแนกเป็นรายอำเภอ 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</si>
</sst>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9"/>
      <name val="TH SarabunPSK"/>
      <family val="2"/>
    </font>
    <font>
      <b/>
      <sz val="18"/>
      <color rgb="FF000000"/>
      <name val="TH SarabunPSK"/>
      <family val="2"/>
    </font>
    <font>
      <sz val="18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8" xfId="0" quotePrefix="1" applyFont="1" applyBorder="1" applyAlignment="1">
      <alignment horizontal="center" vertical="center" shrinkToFit="1"/>
    </xf>
    <xf numFmtId="0" fontId="3" fillId="0" borderId="9" xfId="0" quotePrefix="1" applyFont="1" applyBorder="1" applyAlignment="1">
      <alignment horizontal="center" vertical="center" shrinkToFit="1"/>
    </xf>
    <xf numFmtId="0" fontId="3" fillId="0" borderId="0" xfId="0" quotePrefix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9" xfId="1" applyNumberFormat="1" applyFont="1" applyBorder="1" applyAlignment="1">
      <alignment vertical="center"/>
    </xf>
    <xf numFmtId="3" fontId="5" fillId="0" borderId="9" xfId="1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9" xfId="1" applyNumberFormat="1" applyFont="1" applyBorder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87" fontId="3" fillId="0" borderId="13" xfId="1" applyNumberFormat="1" applyFont="1" applyBorder="1" applyAlignment="1">
      <alignment vertical="center"/>
    </xf>
    <xf numFmtId="187" fontId="3" fillId="0" borderId="14" xfId="1" applyNumberFormat="1" applyFont="1" applyBorder="1" applyAlignment="1">
      <alignment vertical="center"/>
    </xf>
    <xf numFmtId="187" fontId="3" fillId="0" borderId="12" xfId="1" applyNumberFormat="1" applyFont="1" applyBorder="1" applyAlignment="1">
      <alignment vertical="center"/>
    </xf>
    <xf numFmtId="187" fontId="3" fillId="0" borderId="11" xfId="1" applyNumberFormat="1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1123950</xdr:colOff>
      <xdr:row>0</xdr:row>
      <xdr:rowOff>0</xdr:rowOff>
    </xdr:from>
    <xdr:to>
      <xdr:col>30</xdr:col>
      <xdr:colOff>104775</xdr:colOff>
      <xdr:row>38</xdr:row>
      <xdr:rowOff>190500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13106400" y="0"/>
          <a:ext cx="685800" cy="8734425"/>
          <a:chOff x="1003" y="0"/>
          <a:chExt cx="58" cy="7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487"/>
            <a:ext cx="32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6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6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663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3"/>
  <sheetViews>
    <sheetView showGridLines="0" tabSelected="1" topLeftCell="J19" workbookViewId="0">
      <selection activeCell="AF25" sqref="AF25"/>
    </sheetView>
  </sheetViews>
  <sheetFormatPr defaultRowHeight="18.75"/>
  <cols>
    <col min="1" max="1" width="1.28515625" style="5" customWidth="1"/>
    <col min="2" max="2" width="6.42578125" style="5" customWidth="1"/>
    <col min="3" max="3" width="4.42578125" style="5" customWidth="1"/>
    <col min="4" max="4" width="1.140625" style="5" customWidth="1"/>
    <col min="5" max="5" width="7.42578125" style="5" customWidth="1"/>
    <col min="6" max="23" width="6.85546875" style="5" customWidth="1"/>
    <col min="24" max="24" width="8.7109375" style="5" customWidth="1"/>
    <col min="25" max="25" width="10.140625" style="5" customWidth="1"/>
    <col min="26" max="26" width="15.42578125" style="5" customWidth="1"/>
    <col min="27" max="27" width="1.28515625" style="5" customWidth="1"/>
    <col min="28" max="28" width="19.42578125" style="5" customWidth="1"/>
    <col min="29" max="29" width="0.85546875" style="5" customWidth="1"/>
    <col min="30" max="30" width="5.28515625" style="5" customWidth="1"/>
    <col min="31" max="16384" width="9.140625" style="5"/>
  </cols>
  <sheetData>
    <row r="1" spans="1:28" s="1" customFormat="1" ht="20.45" customHeight="1">
      <c r="B1" s="1" t="s">
        <v>0</v>
      </c>
      <c r="C1" s="2">
        <v>7.1</v>
      </c>
      <c r="D1" s="1" t="s">
        <v>1</v>
      </c>
    </row>
    <row r="2" spans="1:28" s="1" customFormat="1" ht="20.45" customHeight="1">
      <c r="B2" s="1" t="s">
        <v>2</v>
      </c>
      <c r="C2" s="2">
        <v>7.1</v>
      </c>
      <c r="D2" s="3" t="s">
        <v>3</v>
      </c>
    </row>
    <row r="3" spans="1:28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W3" s="4"/>
      <c r="X3" s="4"/>
      <c r="Y3" s="4"/>
      <c r="Z3" s="4"/>
      <c r="AA3" s="4"/>
    </row>
    <row r="4" spans="1:28" s="14" customFormat="1" ht="20.45" customHeight="1">
      <c r="A4" s="6" t="s">
        <v>4</v>
      </c>
      <c r="B4" s="6"/>
      <c r="C4" s="6"/>
      <c r="D4" s="7"/>
      <c r="E4" s="8"/>
      <c r="F4" s="9" t="s">
        <v>5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  <c r="AA4" s="12" t="s">
        <v>6</v>
      </c>
      <c r="AB4" s="13"/>
    </row>
    <row r="5" spans="1:28" s="14" customFormat="1" ht="20.45" customHeight="1">
      <c r="A5" s="15"/>
      <c r="B5" s="15"/>
      <c r="C5" s="15"/>
      <c r="D5" s="16"/>
      <c r="E5" s="17"/>
      <c r="F5" s="18"/>
      <c r="G5" s="19"/>
      <c r="H5" s="20"/>
      <c r="I5" s="19"/>
      <c r="J5" s="20"/>
      <c r="K5" s="19"/>
      <c r="L5" s="20"/>
      <c r="M5" s="19"/>
      <c r="N5" s="20"/>
      <c r="O5" s="19"/>
      <c r="P5" s="20"/>
      <c r="Q5" s="19"/>
      <c r="R5" s="20"/>
      <c r="S5" s="19"/>
      <c r="T5" s="20"/>
      <c r="U5" s="19"/>
      <c r="V5" s="21" t="s">
        <v>7</v>
      </c>
      <c r="W5" s="22"/>
      <c r="X5" s="21" t="s">
        <v>8</v>
      </c>
      <c r="Y5" s="21" t="s">
        <v>9</v>
      </c>
      <c r="Z5" s="21" t="s">
        <v>10</v>
      </c>
      <c r="AA5" s="23"/>
      <c r="AB5" s="24"/>
    </row>
    <row r="6" spans="1:28" s="14" customFormat="1" ht="20.45" customHeight="1">
      <c r="A6" s="15"/>
      <c r="B6" s="15"/>
      <c r="C6" s="15"/>
      <c r="D6" s="16"/>
      <c r="E6" s="25" t="s">
        <v>11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7" t="s">
        <v>12</v>
      </c>
      <c r="W6" s="22" t="s">
        <v>13</v>
      </c>
      <c r="X6" s="28" t="s">
        <v>14</v>
      </c>
      <c r="Y6" s="28" t="s">
        <v>15</v>
      </c>
      <c r="Z6" s="28" t="s">
        <v>16</v>
      </c>
      <c r="AA6" s="23"/>
      <c r="AB6" s="24"/>
    </row>
    <row r="7" spans="1:28" s="14" customFormat="1" ht="20.45" customHeight="1">
      <c r="A7" s="15"/>
      <c r="B7" s="15"/>
      <c r="C7" s="15"/>
      <c r="D7" s="16"/>
      <c r="E7" s="25" t="s">
        <v>17</v>
      </c>
      <c r="F7" s="18" t="s">
        <v>18</v>
      </c>
      <c r="G7" s="19" t="s">
        <v>19</v>
      </c>
      <c r="H7" s="20" t="s">
        <v>20</v>
      </c>
      <c r="I7" s="19" t="s">
        <v>21</v>
      </c>
      <c r="J7" s="20" t="s">
        <v>22</v>
      </c>
      <c r="K7" s="19" t="s">
        <v>23</v>
      </c>
      <c r="L7" s="20" t="s">
        <v>24</v>
      </c>
      <c r="M7" s="19" t="s">
        <v>25</v>
      </c>
      <c r="N7" s="20" t="s">
        <v>26</v>
      </c>
      <c r="O7" s="19" t="s">
        <v>27</v>
      </c>
      <c r="P7" s="20" t="s">
        <v>28</v>
      </c>
      <c r="Q7" s="19" t="s">
        <v>29</v>
      </c>
      <c r="R7" s="20" t="s">
        <v>30</v>
      </c>
      <c r="S7" s="19" t="s">
        <v>31</v>
      </c>
      <c r="T7" s="20" t="s">
        <v>32</v>
      </c>
      <c r="U7" s="19" t="s">
        <v>33</v>
      </c>
      <c r="V7" s="28" t="s">
        <v>34</v>
      </c>
      <c r="W7" s="22" t="s">
        <v>35</v>
      </c>
      <c r="X7" s="28" t="s">
        <v>36</v>
      </c>
      <c r="Y7" s="28" t="s">
        <v>37</v>
      </c>
      <c r="Z7" s="28" t="s">
        <v>38</v>
      </c>
      <c r="AA7" s="23"/>
      <c r="AB7" s="24"/>
    </row>
    <row r="8" spans="1:28" s="14" customFormat="1" ht="20.45" customHeight="1">
      <c r="A8" s="29"/>
      <c r="B8" s="29"/>
      <c r="C8" s="29"/>
      <c r="D8" s="30"/>
      <c r="E8" s="31"/>
      <c r="F8" s="31"/>
      <c r="G8" s="32"/>
      <c r="H8" s="33"/>
      <c r="I8" s="32"/>
      <c r="J8" s="33"/>
      <c r="K8" s="32"/>
      <c r="L8" s="33"/>
      <c r="M8" s="32"/>
      <c r="N8" s="33"/>
      <c r="O8" s="32"/>
      <c r="P8" s="33"/>
      <c r="Q8" s="32"/>
      <c r="R8" s="33"/>
      <c r="S8" s="32"/>
      <c r="T8" s="33"/>
      <c r="U8" s="32"/>
      <c r="V8" s="34" t="s">
        <v>39</v>
      </c>
      <c r="W8" s="35"/>
      <c r="X8" s="34" t="s">
        <v>40</v>
      </c>
      <c r="Y8" s="34" t="s">
        <v>41</v>
      </c>
      <c r="Z8" s="34" t="s">
        <v>42</v>
      </c>
      <c r="AA8" s="36"/>
      <c r="AB8" s="37"/>
    </row>
    <row r="9" spans="1:28" s="41" customFormat="1" ht="20.100000000000001" customHeight="1">
      <c r="A9" s="38" t="s">
        <v>43</v>
      </c>
      <c r="B9" s="38"/>
      <c r="C9" s="38"/>
      <c r="D9" s="38"/>
      <c r="E9" s="39">
        <f>SUM(E10,E22)</f>
        <v>523723</v>
      </c>
      <c r="F9" s="39">
        <f t="shared" ref="F9:Z9" si="0">SUM(F10,F22)</f>
        <v>29998</v>
      </c>
      <c r="G9" s="39">
        <f t="shared" si="0"/>
        <v>32571</v>
      </c>
      <c r="H9" s="39">
        <f t="shared" si="0"/>
        <v>31582</v>
      </c>
      <c r="I9" s="39">
        <f t="shared" si="0"/>
        <v>34478</v>
      </c>
      <c r="J9" s="39">
        <f t="shared" si="0"/>
        <v>38593</v>
      </c>
      <c r="K9" s="39">
        <f t="shared" si="0"/>
        <v>37231</v>
      </c>
      <c r="L9" s="39">
        <f t="shared" si="0"/>
        <v>39057</v>
      </c>
      <c r="M9" s="39">
        <f t="shared" si="0"/>
        <v>40800</v>
      </c>
      <c r="N9" s="39">
        <f t="shared" si="0"/>
        <v>41313</v>
      </c>
      <c r="O9" s="39">
        <f t="shared" si="0"/>
        <v>40651</v>
      </c>
      <c r="P9" s="39">
        <f t="shared" si="0"/>
        <v>36468</v>
      </c>
      <c r="Q9" s="39">
        <f t="shared" si="0"/>
        <v>30121</v>
      </c>
      <c r="R9" s="39">
        <f t="shared" si="0"/>
        <v>23784</v>
      </c>
      <c r="S9" s="39">
        <f t="shared" si="0"/>
        <v>19912</v>
      </c>
      <c r="T9" s="39">
        <f>SUM(T10,T22)</f>
        <v>15718</v>
      </c>
      <c r="U9" s="39">
        <f>SUM(U10,U22)</f>
        <v>11786</v>
      </c>
      <c r="V9" s="39">
        <f t="shared" si="0"/>
        <v>15791</v>
      </c>
      <c r="W9" s="40" t="s">
        <v>44</v>
      </c>
      <c r="X9" s="39">
        <f t="shared" si="0"/>
        <v>240</v>
      </c>
      <c r="Y9" s="39">
        <f t="shared" si="0"/>
        <v>878</v>
      </c>
      <c r="Z9" s="39">
        <f t="shared" si="0"/>
        <v>2751</v>
      </c>
      <c r="AA9" s="38" t="s">
        <v>17</v>
      </c>
      <c r="AB9" s="38"/>
    </row>
    <row r="10" spans="1:28" s="41" customFormat="1" ht="20.100000000000001" customHeight="1">
      <c r="B10" s="41" t="s">
        <v>45</v>
      </c>
      <c r="E10" s="39">
        <f>SUM(E11:E21)</f>
        <v>255532</v>
      </c>
      <c r="F10" s="39">
        <f>SUM(F11:F21)</f>
        <v>15536</v>
      </c>
      <c r="G10" s="39">
        <f t="shared" ref="G10:Z10" si="1">SUM(G11:G21)</f>
        <v>16647</v>
      </c>
      <c r="H10" s="39">
        <f t="shared" si="1"/>
        <v>16196</v>
      </c>
      <c r="I10" s="39">
        <f t="shared" si="1"/>
        <v>17828</v>
      </c>
      <c r="J10" s="39">
        <f t="shared" si="1"/>
        <v>19374</v>
      </c>
      <c r="K10" s="39">
        <f t="shared" si="1"/>
        <v>18981</v>
      </c>
      <c r="L10" s="39">
        <f t="shared" si="1"/>
        <v>19854</v>
      </c>
      <c r="M10" s="39">
        <f t="shared" si="1"/>
        <v>20472</v>
      </c>
      <c r="N10" s="39">
        <f t="shared" si="1"/>
        <v>20182</v>
      </c>
      <c r="O10" s="39">
        <f t="shared" si="1"/>
        <v>19459</v>
      </c>
      <c r="P10" s="39">
        <f t="shared" si="1"/>
        <v>17485</v>
      </c>
      <c r="Q10" s="39">
        <f t="shared" si="1"/>
        <v>14026</v>
      </c>
      <c r="R10" s="39">
        <f t="shared" si="1"/>
        <v>10825</v>
      </c>
      <c r="S10" s="39">
        <f t="shared" si="1"/>
        <v>8809</v>
      </c>
      <c r="T10" s="39">
        <f>SUM(T11:T21)</f>
        <v>6802</v>
      </c>
      <c r="U10" s="39">
        <f>SUM(U11:U21)</f>
        <v>5064</v>
      </c>
      <c r="V10" s="39">
        <f t="shared" si="1"/>
        <v>5860</v>
      </c>
      <c r="W10" s="40" t="s">
        <v>44</v>
      </c>
      <c r="X10" s="39">
        <f t="shared" si="1"/>
        <v>138</v>
      </c>
      <c r="Y10" s="39">
        <f t="shared" si="1"/>
        <v>530</v>
      </c>
      <c r="Z10" s="39">
        <f t="shared" si="1"/>
        <v>1464</v>
      </c>
      <c r="AB10" s="41" t="s">
        <v>46</v>
      </c>
    </row>
    <row r="11" spans="1:28" s="17" customFormat="1" ht="20.100000000000001" customHeight="1">
      <c r="A11" s="42" t="s">
        <v>47</v>
      </c>
      <c r="E11" s="43">
        <f>SUM(F11:Z11)</f>
        <v>57747</v>
      </c>
      <c r="F11" s="44">
        <v>3279</v>
      </c>
      <c r="G11" s="45">
        <v>3562</v>
      </c>
      <c r="H11" s="43">
        <v>3731</v>
      </c>
      <c r="I11" s="44">
        <v>3963</v>
      </c>
      <c r="J11" s="45">
        <v>4090</v>
      </c>
      <c r="K11" s="46">
        <v>3963</v>
      </c>
      <c r="L11" s="44">
        <v>4242</v>
      </c>
      <c r="M11" s="46">
        <v>4369</v>
      </c>
      <c r="N11" s="43">
        <v>4456</v>
      </c>
      <c r="O11" s="44">
        <v>4359</v>
      </c>
      <c r="P11" s="45">
        <v>4028</v>
      </c>
      <c r="Q11" s="47">
        <v>3479</v>
      </c>
      <c r="R11" s="48">
        <v>2826</v>
      </c>
      <c r="S11" s="47">
        <v>2222</v>
      </c>
      <c r="T11" s="47">
        <v>1783</v>
      </c>
      <c r="U11" s="48">
        <v>1320</v>
      </c>
      <c r="V11" s="47">
        <v>1508</v>
      </c>
      <c r="W11" s="40" t="s">
        <v>44</v>
      </c>
      <c r="X11" s="47">
        <v>70</v>
      </c>
      <c r="Y11" s="47">
        <v>264</v>
      </c>
      <c r="Z11" s="47">
        <v>233</v>
      </c>
      <c r="AA11" s="42" t="s">
        <v>48</v>
      </c>
    </row>
    <row r="12" spans="1:28" s="17" customFormat="1" ht="20.100000000000001" customHeight="1">
      <c r="A12" s="42" t="s">
        <v>49</v>
      </c>
      <c r="E12" s="43">
        <f t="shared" ref="E12:E21" si="2">SUM(F12:Z12)</f>
        <v>18028</v>
      </c>
      <c r="F12" s="44">
        <v>1271</v>
      </c>
      <c r="G12" s="45">
        <v>1332</v>
      </c>
      <c r="H12" s="43">
        <v>1249</v>
      </c>
      <c r="I12" s="44">
        <v>1363</v>
      </c>
      <c r="J12" s="45">
        <v>1548</v>
      </c>
      <c r="K12" s="46">
        <v>1419</v>
      </c>
      <c r="L12" s="44">
        <v>1553</v>
      </c>
      <c r="M12" s="46">
        <v>1471</v>
      </c>
      <c r="N12" s="43">
        <v>1364</v>
      </c>
      <c r="O12" s="44">
        <v>1306</v>
      </c>
      <c r="P12" s="45">
        <v>1067</v>
      </c>
      <c r="Q12" s="47">
        <v>859</v>
      </c>
      <c r="R12" s="48">
        <v>616</v>
      </c>
      <c r="S12" s="47">
        <v>507</v>
      </c>
      <c r="T12" s="47">
        <v>421</v>
      </c>
      <c r="U12" s="48">
        <v>279</v>
      </c>
      <c r="V12" s="47">
        <v>346</v>
      </c>
      <c r="W12" s="40" t="s">
        <v>44</v>
      </c>
      <c r="X12" s="47">
        <v>2</v>
      </c>
      <c r="Y12" s="47">
        <v>25</v>
      </c>
      <c r="Z12" s="47">
        <v>30</v>
      </c>
      <c r="AA12" s="42" t="s">
        <v>50</v>
      </c>
    </row>
    <row r="13" spans="1:28" s="17" customFormat="1" ht="20.100000000000001" customHeight="1">
      <c r="A13" s="42" t="s">
        <v>51</v>
      </c>
      <c r="E13" s="43">
        <f t="shared" si="2"/>
        <v>22033</v>
      </c>
      <c r="F13" s="44">
        <v>1392</v>
      </c>
      <c r="G13" s="45">
        <v>1361</v>
      </c>
      <c r="H13" s="43">
        <v>1406</v>
      </c>
      <c r="I13" s="44">
        <v>1557</v>
      </c>
      <c r="J13" s="45">
        <v>1648</v>
      </c>
      <c r="K13" s="46">
        <v>1652</v>
      </c>
      <c r="L13" s="44">
        <v>1675</v>
      </c>
      <c r="M13" s="46">
        <v>1772</v>
      </c>
      <c r="N13" s="43">
        <v>1730</v>
      </c>
      <c r="O13" s="44">
        <v>1696</v>
      </c>
      <c r="P13" s="45">
        <v>1495</v>
      </c>
      <c r="Q13" s="47">
        <v>1161</v>
      </c>
      <c r="R13" s="48">
        <v>945</v>
      </c>
      <c r="S13" s="47">
        <v>735</v>
      </c>
      <c r="T13" s="47">
        <v>569</v>
      </c>
      <c r="U13" s="48">
        <v>487</v>
      </c>
      <c r="V13" s="47">
        <v>588</v>
      </c>
      <c r="W13" s="40" t="s">
        <v>44</v>
      </c>
      <c r="X13" s="47">
        <v>11</v>
      </c>
      <c r="Y13" s="47">
        <v>45</v>
      </c>
      <c r="Z13" s="47">
        <v>108</v>
      </c>
      <c r="AA13" s="42" t="s">
        <v>52</v>
      </c>
    </row>
    <row r="14" spans="1:28" s="17" customFormat="1" ht="20.100000000000001" customHeight="1">
      <c r="A14" s="42" t="s">
        <v>53</v>
      </c>
      <c r="E14" s="43">
        <f t="shared" si="2"/>
        <v>15740</v>
      </c>
      <c r="F14" s="44">
        <v>1128</v>
      </c>
      <c r="G14" s="45">
        <v>1347</v>
      </c>
      <c r="H14" s="43">
        <v>1136</v>
      </c>
      <c r="I14" s="44">
        <v>1147</v>
      </c>
      <c r="J14" s="45">
        <v>1198</v>
      </c>
      <c r="K14" s="46">
        <v>1257</v>
      </c>
      <c r="L14" s="44">
        <v>1286</v>
      </c>
      <c r="M14" s="46">
        <v>1224</v>
      </c>
      <c r="N14" s="43">
        <v>1199</v>
      </c>
      <c r="O14" s="44">
        <v>1142</v>
      </c>
      <c r="P14" s="45">
        <v>998</v>
      </c>
      <c r="Q14" s="47">
        <v>743</v>
      </c>
      <c r="R14" s="48">
        <v>577</v>
      </c>
      <c r="S14" s="47">
        <v>425</v>
      </c>
      <c r="T14" s="47">
        <v>279</v>
      </c>
      <c r="U14" s="48">
        <v>238</v>
      </c>
      <c r="V14" s="47">
        <v>250</v>
      </c>
      <c r="W14" s="40" t="s">
        <v>44</v>
      </c>
      <c r="X14" s="47">
        <v>4</v>
      </c>
      <c r="Y14" s="47">
        <v>23</v>
      </c>
      <c r="Z14" s="47">
        <v>139</v>
      </c>
      <c r="AA14" s="42" t="s">
        <v>54</v>
      </c>
    </row>
    <row r="15" spans="1:28" s="17" customFormat="1" ht="20.100000000000001" customHeight="1">
      <c r="A15" s="42" t="s">
        <v>55</v>
      </c>
      <c r="E15" s="43">
        <f t="shared" si="2"/>
        <v>40609</v>
      </c>
      <c r="F15" s="44">
        <v>2073</v>
      </c>
      <c r="G15" s="45">
        <v>2220</v>
      </c>
      <c r="H15" s="43">
        <v>2164</v>
      </c>
      <c r="I15" s="44">
        <v>2524</v>
      </c>
      <c r="J15" s="45">
        <v>2791</v>
      </c>
      <c r="K15" s="46">
        <v>2773</v>
      </c>
      <c r="L15" s="44">
        <v>2974</v>
      </c>
      <c r="M15" s="46">
        <v>3232</v>
      </c>
      <c r="N15" s="43">
        <v>3306</v>
      </c>
      <c r="O15" s="44">
        <v>3305</v>
      </c>
      <c r="P15" s="45">
        <v>2994</v>
      </c>
      <c r="Q15" s="47">
        <v>2469</v>
      </c>
      <c r="R15" s="48">
        <v>2062</v>
      </c>
      <c r="S15" s="47">
        <v>1742</v>
      </c>
      <c r="T15" s="47">
        <v>1377</v>
      </c>
      <c r="U15" s="48">
        <v>993</v>
      </c>
      <c r="V15" s="47">
        <v>1135</v>
      </c>
      <c r="W15" s="40" t="s">
        <v>44</v>
      </c>
      <c r="X15" s="47">
        <v>13</v>
      </c>
      <c r="Y15" s="47">
        <v>47</v>
      </c>
      <c r="Z15" s="47">
        <v>415</v>
      </c>
      <c r="AA15" s="42" t="s">
        <v>56</v>
      </c>
    </row>
    <row r="16" spans="1:28" s="17" customFormat="1" ht="20.100000000000001" customHeight="1">
      <c r="A16" s="42" t="s">
        <v>57</v>
      </c>
      <c r="E16" s="43">
        <f t="shared" si="2"/>
        <v>25053</v>
      </c>
      <c r="F16" s="44">
        <v>1596</v>
      </c>
      <c r="G16" s="45">
        <v>1718</v>
      </c>
      <c r="H16" s="49">
        <v>1673</v>
      </c>
      <c r="I16" s="44">
        <v>1811</v>
      </c>
      <c r="J16" s="45">
        <v>1832</v>
      </c>
      <c r="K16" s="46">
        <v>1905</v>
      </c>
      <c r="L16" s="44">
        <v>1966</v>
      </c>
      <c r="M16" s="46">
        <v>1908</v>
      </c>
      <c r="N16" s="43">
        <v>1984</v>
      </c>
      <c r="O16" s="44">
        <v>1850</v>
      </c>
      <c r="P16" s="45">
        <v>1639</v>
      </c>
      <c r="Q16" s="47">
        <v>1335</v>
      </c>
      <c r="R16" s="48">
        <v>957</v>
      </c>
      <c r="S16" s="47">
        <v>834</v>
      </c>
      <c r="T16" s="47">
        <v>668</v>
      </c>
      <c r="U16" s="48">
        <v>543</v>
      </c>
      <c r="V16" s="47">
        <v>660</v>
      </c>
      <c r="W16" s="40" t="s">
        <v>44</v>
      </c>
      <c r="X16" s="47">
        <v>4</v>
      </c>
      <c r="Y16" s="47">
        <v>20</v>
      </c>
      <c r="Z16" s="47">
        <v>150</v>
      </c>
      <c r="AA16" s="42" t="s">
        <v>58</v>
      </c>
    </row>
    <row r="17" spans="1:28" s="17" customFormat="1" ht="20.100000000000001" customHeight="1">
      <c r="A17" s="42" t="s">
        <v>59</v>
      </c>
      <c r="E17" s="43">
        <f t="shared" si="2"/>
        <v>8977</v>
      </c>
      <c r="F17" s="44">
        <v>542</v>
      </c>
      <c r="G17" s="45">
        <v>603</v>
      </c>
      <c r="H17" s="49">
        <v>546</v>
      </c>
      <c r="I17" s="44">
        <v>610</v>
      </c>
      <c r="J17" s="44">
        <v>662</v>
      </c>
      <c r="K17" s="46">
        <v>723</v>
      </c>
      <c r="L17" s="44">
        <v>677</v>
      </c>
      <c r="M17" s="46">
        <v>740</v>
      </c>
      <c r="N17" s="43">
        <v>713</v>
      </c>
      <c r="O17" s="44">
        <v>749</v>
      </c>
      <c r="P17" s="49">
        <v>735</v>
      </c>
      <c r="Q17" s="47">
        <v>531</v>
      </c>
      <c r="R17" s="48">
        <v>399</v>
      </c>
      <c r="S17" s="47">
        <v>268</v>
      </c>
      <c r="T17" s="47">
        <v>197</v>
      </c>
      <c r="U17" s="48">
        <v>137</v>
      </c>
      <c r="V17" s="47">
        <v>127</v>
      </c>
      <c r="W17" s="40" t="s">
        <v>44</v>
      </c>
      <c r="X17" s="47">
        <v>4</v>
      </c>
      <c r="Y17" s="47">
        <v>6</v>
      </c>
      <c r="Z17" s="47">
        <v>8</v>
      </c>
      <c r="AA17" s="42" t="s">
        <v>60</v>
      </c>
    </row>
    <row r="18" spans="1:28" s="17" customFormat="1" ht="20.100000000000001" customHeight="1">
      <c r="A18" s="42" t="s">
        <v>61</v>
      </c>
      <c r="E18" s="43">
        <f t="shared" si="2"/>
        <v>23573</v>
      </c>
      <c r="F18" s="44">
        <v>1630</v>
      </c>
      <c r="G18" s="45">
        <v>1683</v>
      </c>
      <c r="H18" s="49">
        <v>1615</v>
      </c>
      <c r="I18" s="44">
        <v>1808</v>
      </c>
      <c r="J18" s="44">
        <v>1843</v>
      </c>
      <c r="K18" s="46">
        <v>1831</v>
      </c>
      <c r="L18" s="44">
        <v>1968</v>
      </c>
      <c r="M18" s="46">
        <v>1972</v>
      </c>
      <c r="N18" s="43">
        <v>1912</v>
      </c>
      <c r="O18" s="44">
        <v>1719</v>
      </c>
      <c r="P18" s="49">
        <v>1552</v>
      </c>
      <c r="Q18" s="47">
        <v>1091</v>
      </c>
      <c r="R18" s="48">
        <v>830</v>
      </c>
      <c r="S18" s="47">
        <v>699</v>
      </c>
      <c r="T18" s="47">
        <v>461</v>
      </c>
      <c r="U18" s="48">
        <v>383</v>
      </c>
      <c r="V18" s="47">
        <v>385</v>
      </c>
      <c r="W18" s="40" t="s">
        <v>44</v>
      </c>
      <c r="X18" s="47">
        <v>7</v>
      </c>
      <c r="Y18" s="47">
        <v>30</v>
      </c>
      <c r="Z18" s="47">
        <v>154</v>
      </c>
      <c r="AA18" s="42" t="s">
        <v>62</v>
      </c>
    </row>
    <row r="19" spans="1:28" s="17" customFormat="1" ht="20.100000000000001" customHeight="1">
      <c r="A19" s="42" t="s">
        <v>63</v>
      </c>
      <c r="E19" s="43">
        <f t="shared" si="2"/>
        <v>12880</v>
      </c>
      <c r="F19" s="44">
        <v>752</v>
      </c>
      <c r="G19" s="45">
        <v>861</v>
      </c>
      <c r="H19" s="49">
        <v>873</v>
      </c>
      <c r="I19" s="44">
        <v>958</v>
      </c>
      <c r="J19" s="44">
        <v>998</v>
      </c>
      <c r="K19" s="46">
        <v>1029</v>
      </c>
      <c r="L19" s="44">
        <v>1025</v>
      </c>
      <c r="M19" s="46">
        <v>1104</v>
      </c>
      <c r="N19" s="43">
        <v>1018</v>
      </c>
      <c r="O19" s="44">
        <v>914</v>
      </c>
      <c r="P19" s="49">
        <v>787</v>
      </c>
      <c r="Q19" s="47">
        <v>616</v>
      </c>
      <c r="R19" s="48">
        <v>471</v>
      </c>
      <c r="S19" s="47">
        <v>431</v>
      </c>
      <c r="T19" s="47">
        <v>336</v>
      </c>
      <c r="U19" s="48">
        <v>233</v>
      </c>
      <c r="V19" s="47">
        <v>326</v>
      </c>
      <c r="W19" s="40" t="s">
        <v>44</v>
      </c>
      <c r="X19" s="47">
        <v>10</v>
      </c>
      <c r="Y19" s="47">
        <v>17</v>
      </c>
      <c r="Z19" s="47">
        <v>121</v>
      </c>
      <c r="AA19" s="42" t="s">
        <v>64</v>
      </c>
    </row>
    <row r="20" spans="1:28" s="17" customFormat="1" ht="20.100000000000001" customHeight="1">
      <c r="A20" s="42" t="s">
        <v>65</v>
      </c>
      <c r="E20" s="43">
        <f t="shared" si="2"/>
        <v>17447</v>
      </c>
      <c r="F20" s="44">
        <v>1156</v>
      </c>
      <c r="G20" s="45">
        <v>1252</v>
      </c>
      <c r="H20" s="49">
        <v>1073</v>
      </c>
      <c r="I20" s="44">
        <v>1232</v>
      </c>
      <c r="J20" s="44">
        <v>1333</v>
      </c>
      <c r="K20" s="46">
        <v>1342</v>
      </c>
      <c r="L20" s="44">
        <v>1463</v>
      </c>
      <c r="M20" s="46">
        <v>1522</v>
      </c>
      <c r="N20" s="43">
        <v>1399</v>
      </c>
      <c r="O20" s="44">
        <v>1356</v>
      </c>
      <c r="P20" s="49">
        <v>1182</v>
      </c>
      <c r="Q20" s="47">
        <v>915</v>
      </c>
      <c r="R20" s="48">
        <v>645</v>
      </c>
      <c r="S20" s="47">
        <v>540</v>
      </c>
      <c r="T20" s="47">
        <v>399</v>
      </c>
      <c r="U20" s="48">
        <v>270</v>
      </c>
      <c r="V20" s="47">
        <v>298</v>
      </c>
      <c r="W20" s="40" t="s">
        <v>44</v>
      </c>
      <c r="X20" s="47">
        <v>7</v>
      </c>
      <c r="Y20" s="47">
        <v>17</v>
      </c>
      <c r="Z20" s="47">
        <v>46</v>
      </c>
      <c r="AA20" s="42" t="s">
        <v>66</v>
      </c>
    </row>
    <row r="21" spans="1:28" s="17" customFormat="1" ht="20.100000000000001" customHeight="1">
      <c r="A21" s="42" t="s">
        <v>67</v>
      </c>
      <c r="E21" s="43">
        <f t="shared" si="2"/>
        <v>13445</v>
      </c>
      <c r="F21" s="44">
        <v>717</v>
      </c>
      <c r="G21" s="45">
        <v>708</v>
      </c>
      <c r="H21" s="49">
        <v>730</v>
      </c>
      <c r="I21" s="44">
        <v>855</v>
      </c>
      <c r="J21" s="44">
        <v>1431</v>
      </c>
      <c r="K21" s="46">
        <v>1087</v>
      </c>
      <c r="L21" s="44">
        <v>1025</v>
      </c>
      <c r="M21" s="46">
        <v>1158</v>
      </c>
      <c r="N21" s="43">
        <v>1101</v>
      </c>
      <c r="O21" s="44">
        <v>1063</v>
      </c>
      <c r="P21" s="49">
        <v>1008</v>
      </c>
      <c r="Q21" s="47">
        <v>827</v>
      </c>
      <c r="R21" s="48">
        <v>497</v>
      </c>
      <c r="S21" s="47">
        <v>406</v>
      </c>
      <c r="T21" s="47">
        <v>312</v>
      </c>
      <c r="U21" s="48">
        <v>181</v>
      </c>
      <c r="V21" s="47">
        <v>237</v>
      </c>
      <c r="W21" s="40" t="s">
        <v>44</v>
      </c>
      <c r="X21" s="47">
        <v>6</v>
      </c>
      <c r="Y21" s="47">
        <v>36</v>
      </c>
      <c r="Z21" s="47">
        <v>60</v>
      </c>
      <c r="AA21" s="42" t="s">
        <v>68</v>
      </c>
    </row>
    <row r="22" spans="1:28" s="41" customFormat="1" ht="20.100000000000001" customHeight="1">
      <c r="B22" s="41" t="s">
        <v>69</v>
      </c>
      <c r="E22" s="39">
        <f t="shared" ref="E22:Z22" si="3">SUM(E23:E33)</f>
        <v>268191</v>
      </c>
      <c r="F22" s="39">
        <f t="shared" si="3"/>
        <v>14462</v>
      </c>
      <c r="G22" s="39">
        <f t="shared" si="3"/>
        <v>15924</v>
      </c>
      <c r="H22" s="39">
        <f t="shared" si="3"/>
        <v>15386</v>
      </c>
      <c r="I22" s="39">
        <f t="shared" si="3"/>
        <v>16650</v>
      </c>
      <c r="J22" s="39">
        <f t="shared" si="3"/>
        <v>19219</v>
      </c>
      <c r="K22" s="39">
        <f t="shared" si="3"/>
        <v>18250</v>
      </c>
      <c r="L22" s="39">
        <f t="shared" si="3"/>
        <v>19203</v>
      </c>
      <c r="M22" s="39">
        <f t="shared" si="3"/>
        <v>20328</v>
      </c>
      <c r="N22" s="39">
        <f t="shared" si="3"/>
        <v>21131</v>
      </c>
      <c r="O22" s="39">
        <f t="shared" si="3"/>
        <v>21192</v>
      </c>
      <c r="P22" s="39">
        <f t="shared" si="3"/>
        <v>18983</v>
      </c>
      <c r="Q22" s="39">
        <f t="shared" si="3"/>
        <v>16095</v>
      </c>
      <c r="R22" s="39">
        <f t="shared" si="3"/>
        <v>12959</v>
      </c>
      <c r="S22" s="39">
        <f t="shared" si="3"/>
        <v>11103</v>
      </c>
      <c r="T22" s="39">
        <f>SUM(T23:T33)</f>
        <v>8916</v>
      </c>
      <c r="U22" s="39">
        <f>SUM(U23:U33)</f>
        <v>6722</v>
      </c>
      <c r="V22" s="39">
        <f t="shared" si="3"/>
        <v>9931</v>
      </c>
      <c r="W22" s="40" t="s">
        <v>44</v>
      </c>
      <c r="X22" s="39">
        <f t="shared" si="3"/>
        <v>102</v>
      </c>
      <c r="Y22" s="39">
        <f t="shared" si="3"/>
        <v>348</v>
      </c>
      <c r="Z22" s="39">
        <f t="shared" si="3"/>
        <v>1287</v>
      </c>
      <c r="AB22" s="41" t="s">
        <v>70</v>
      </c>
    </row>
    <row r="23" spans="1:28" s="17" customFormat="1" ht="20.100000000000001" customHeight="1">
      <c r="A23" s="42" t="s">
        <v>47</v>
      </c>
      <c r="E23" s="43">
        <f>SUM(F23:Z23)</f>
        <v>63505</v>
      </c>
      <c r="F23" s="44">
        <v>2992</v>
      </c>
      <c r="G23" s="44">
        <v>3399</v>
      </c>
      <c r="H23" s="44">
        <v>3514</v>
      </c>
      <c r="I23" s="44">
        <v>3759</v>
      </c>
      <c r="J23" s="44">
        <v>4212</v>
      </c>
      <c r="K23" s="44">
        <v>3876</v>
      </c>
      <c r="L23" s="44">
        <v>4361</v>
      </c>
      <c r="M23" s="44">
        <v>4607</v>
      </c>
      <c r="N23" s="44">
        <v>5013</v>
      </c>
      <c r="O23" s="44">
        <v>5047</v>
      </c>
      <c r="P23" s="44">
        <v>4771</v>
      </c>
      <c r="Q23" s="44">
        <v>4345</v>
      </c>
      <c r="R23" s="44">
        <v>3315</v>
      </c>
      <c r="S23" s="44">
        <v>2978</v>
      </c>
      <c r="T23" s="44">
        <v>2422</v>
      </c>
      <c r="U23" s="44">
        <v>1787</v>
      </c>
      <c r="V23" s="44">
        <v>2692</v>
      </c>
      <c r="W23" s="40" t="s">
        <v>44</v>
      </c>
      <c r="X23" s="44">
        <v>47</v>
      </c>
      <c r="Y23" s="44">
        <v>208</v>
      </c>
      <c r="Z23" s="44">
        <v>160</v>
      </c>
      <c r="AA23" s="42" t="s">
        <v>48</v>
      </c>
    </row>
    <row r="24" spans="1:28" s="17" customFormat="1" ht="20.100000000000001" customHeight="1">
      <c r="A24" s="42" t="s">
        <v>49</v>
      </c>
      <c r="E24" s="43">
        <f t="shared" ref="E24:E33" si="4">SUM(F24:Z24)</f>
        <v>18158</v>
      </c>
      <c r="F24" s="44">
        <v>1168</v>
      </c>
      <c r="G24" s="45">
        <v>1283</v>
      </c>
      <c r="H24" s="43">
        <v>1149</v>
      </c>
      <c r="I24" s="44">
        <v>1235</v>
      </c>
      <c r="J24" s="45">
        <v>1368</v>
      </c>
      <c r="K24" s="46">
        <v>1436</v>
      </c>
      <c r="L24" s="44">
        <v>1494</v>
      </c>
      <c r="M24" s="46">
        <v>1388</v>
      </c>
      <c r="N24" s="43">
        <v>1362</v>
      </c>
      <c r="O24" s="44">
        <v>1333</v>
      </c>
      <c r="P24" s="45">
        <v>1157</v>
      </c>
      <c r="Q24" s="47">
        <v>931</v>
      </c>
      <c r="R24" s="48">
        <v>735</v>
      </c>
      <c r="S24" s="47">
        <v>685</v>
      </c>
      <c r="T24" s="47">
        <v>508</v>
      </c>
      <c r="U24" s="48">
        <v>313</v>
      </c>
      <c r="V24" s="47">
        <v>561</v>
      </c>
      <c r="W24" s="40" t="s">
        <v>44</v>
      </c>
      <c r="X24" s="47">
        <v>2</v>
      </c>
      <c r="Y24" s="47">
        <v>9</v>
      </c>
      <c r="Z24" s="47">
        <v>41</v>
      </c>
      <c r="AA24" s="42" t="s">
        <v>50</v>
      </c>
    </row>
    <row r="25" spans="1:28" s="17" customFormat="1" ht="20.100000000000001" customHeight="1">
      <c r="A25" s="42" t="s">
        <v>51</v>
      </c>
      <c r="E25" s="43">
        <f t="shared" si="4"/>
        <v>22935</v>
      </c>
      <c r="F25" s="44">
        <v>1255</v>
      </c>
      <c r="G25" s="45">
        <v>1357</v>
      </c>
      <c r="H25" s="43">
        <v>1267</v>
      </c>
      <c r="I25" s="44">
        <v>1408</v>
      </c>
      <c r="J25" s="45">
        <v>1630</v>
      </c>
      <c r="K25" s="46">
        <v>1517</v>
      </c>
      <c r="L25" s="44">
        <v>1646</v>
      </c>
      <c r="M25" s="46">
        <v>1675</v>
      </c>
      <c r="N25" s="43">
        <v>1838</v>
      </c>
      <c r="O25" s="44">
        <v>1806</v>
      </c>
      <c r="P25" s="45">
        <v>1563</v>
      </c>
      <c r="Q25" s="47">
        <v>1360</v>
      </c>
      <c r="R25" s="48">
        <v>1157</v>
      </c>
      <c r="S25" s="47">
        <v>935</v>
      </c>
      <c r="T25" s="47">
        <v>727</v>
      </c>
      <c r="U25" s="48">
        <v>641</v>
      </c>
      <c r="V25" s="47">
        <v>1017</v>
      </c>
      <c r="W25" s="40" t="s">
        <v>44</v>
      </c>
      <c r="X25" s="47">
        <v>10</v>
      </c>
      <c r="Y25" s="47">
        <v>27</v>
      </c>
      <c r="Z25" s="47">
        <v>99</v>
      </c>
      <c r="AA25" s="42" t="s">
        <v>52</v>
      </c>
    </row>
    <row r="26" spans="1:28" s="17" customFormat="1" ht="20.100000000000001" customHeight="1">
      <c r="A26" s="42" t="s">
        <v>53</v>
      </c>
      <c r="E26" s="43">
        <f t="shared" si="4"/>
        <v>16100</v>
      </c>
      <c r="F26" s="44">
        <v>1085</v>
      </c>
      <c r="G26" s="45">
        <v>1189</v>
      </c>
      <c r="H26" s="43">
        <v>1133</v>
      </c>
      <c r="I26" s="44">
        <v>1097</v>
      </c>
      <c r="J26" s="45">
        <v>1235</v>
      </c>
      <c r="K26" s="46">
        <v>1245</v>
      </c>
      <c r="L26" s="44">
        <v>1230</v>
      </c>
      <c r="M26" s="46">
        <v>1211</v>
      </c>
      <c r="N26" s="43">
        <v>1228</v>
      </c>
      <c r="O26" s="44">
        <v>1262</v>
      </c>
      <c r="P26" s="45">
        <v>1049</v>
      </c>
      <c r="Q26" s="47">
        <v>807</v>
      </c>
      <c r="R26" s="48">
        <v>607</v>
      </c>
      <c r="S26" s="47">
        <v>513</v>
      </c>
      <c r="T26" s="47">
        <v>375</v>
      </c>
      <c r="U26" s="48">
        <v>305</v>
      </c>
      <c r="V26" s="47">
        <v>409</v>
      </c>
      <c r="W26" s="40" t="s">
        <v>44</v>
      </c>
      <c r="X26" s="47">
        <v>6</v>
      </c>
      <c r="Y26" s="47">
        <v>18</v>
      </c>
      <c r="Z26" s="47">
        <v>96</v>
      </c>
      <c r="AA26" s="42" t="s">
        <v>54</v>
      </c>
    </row>
    <row r="27" spans="1:28" s="17" customFormat="1" ht="20.100000000000001" customHeight="1">
      <c r="A27" s="42" t="s">
        <v>55</v>
      </c>
      <c r="E27" s="43">
        <f t="shared" si="4"/>
        <v>43888</v>
      </c>
      <c r="F27" s="44">
        <v>1936</v>
      </c>
      <c r="G27" s="45">
        <v>2188</v>
      </c>
      <c r="H27" s="43">
        <v>2172</v>
      </c>
      <c r="I27" s="44">
        <v>2312</v>
      </c>
      <c r="J27" s="45">
        <v>2838</v>
      </c>
      <c r="K27" s="46">
        <v>2726</v>
      </c>
      <c r="L27" s="44">
        <v>2840</v>
      </c>
      <c r="M27" s="46">
        <v>3275</v>
      </c>
      <c r="N27" s="43">
        <v>3500</v>
      </c>
      <c r="O27" s="44">
        <v>3607</v>
      </c>
      <c r="P27" s="45">
        <v>3314</v>
      </c>
      <c r="Q27" s="47">
        <v>2866</v>
      </c>
      <c r="R27" s="48">
        <v>2606</v>
      </c>
      <c r="S27" s="47">
        <v>2217</v>
      </c>
      <c r="T27" s="47">
        <v>1877</v>
      </c>
      <c r="U27" s="48">
        <v>1298</v>
      </c>
      <c r="V27" s="47">
        <v>1884</v>
      </c>
      <c r="W27" s="40" t="s">
        <v>44</v>
      </c>
      <c r="X27" s="47">
        <v>9</v>
      </c>
      <c r="Y27" s="47">
        <v>22</v>
      </c>
      <c r="Z27" s="47">
        <v>401</v>
      </c>
      <c r="AA27" s="42" t="s">
        <v>56</v>
      </c>
    </row>
    <row r="28" spans="1:28" s="17" customFormat="1" ht="20.100000000000001" customHeight="1">
      <c r="A28" s="42" t="s">
        <v>57</v>
      </c>
      <c r="E28" s="43">
        <f t="shared" si="4"/>
        <v>25878</v>
      </c>
      <c r="F28" s="44">
        <v>1463</v>
      </c>
      <c r="G28" s="45">
        <v>1659</v>
      </c>
      <c r="H28" s="43">
        <v>1610</v>
      </c>
      <c r="I28" s="44">
        <v>1656</v>
      </c>
      <c r="J28" s="45">
        <v>1822</v>
      </c>
      <c r="K28" s="46">
        <v>1758</v>
      </c>
      <c r="L28" s="44">
        <v>1822</v>
      </c>
      <c r="M28" s="46">
        <v>2007</v>
      </c>
      <c r="N28" s="43">
        <v>1957</v>
      </c>
      <c r="O28" s="44">
        <v>1940</v>
      </c>
      <c r="P28" s="45">
        <v>1800</v>
      </c>
      <c r="Q28" s="47">
        <v>1485</v>
      </c>
      <c r="R28" s="48">
        <v>1147</v>
      </c>
      <c r="S28" s="47">
        <v>1050</v>
      </c>
      <c r="T28" s="47">
        <v>861</v>
      </c>
      <c r="U28" s="48">
        <v>700</v>
      </c>
      <c r="V28" s="47">
        <v>974</v>
      </c>
      <c r="W28" s="40" t="s">
        <v>44</v>
      </c>
      <c r="X28" s="47">
        <v>3</v>
      </c>
      <c r="Y28" s="47">
        <v>9</v>
      </c>
      <c r="Z28" s="47">
        <v>155</v>
      </c>
      <c r="AA28" s="42" t="s">
        <v>58</v>
      </c>
    </row>
    <row r="29" spans="1:28" s="17" customFormat="1" ht="20.100000000000001" customHeight="1">
      <c r="A29" s="42" t="s">
        <v>59</v>
      </c>
      <c r="E29" s="43">
        <f t="shared" si="4"/>
        <v>8982</v>
      </c>
      <c r="F29" s="44">
        <v>447</v>
      </c>
      <c r="G29" s="45">
        <v>564</v>
      </c>
      <c r="H29" s="43">
        <v>474</v>
      </c>
      <c r="I29" s="44">
        <v>547</v>
      </c>
      <c r="J29" s="45">
        <v>602</v>
      </c>
      <c r="K29" s="46">
        <v>716</v>
      </c>
      <c r="L29" s="44">
        <v>618</v>
      </c>
      <c r="M29" s="46">
        <v>724</v>
      </c>
      <c r="N29" s="43">
        <v>739</v>
      </c>
      <c r="O29" s="44">
        <v>828</v>
      </c>
      <c r="P29" s="45">
        <v>749</v>
      </c>
      <c r="Q29" s="47">
        <v>528</v>
      </c>
      <c r="R29" s="48">
        <v>456</v>
      </c>
      <c r="S29" s="47">
        <v>304</v>
      </c>
      <c r="T29" s="47">
        <v>251</v>
      </c>
      <c r="U29" s="48">
        <v>170</v>
      </c>
      <c r="V29" s="47">
        <v>253</v>
      </c>
      <c r="W29" s="40" t="s">
        <v>44</v>
      </c>
      <c r="X29" s="47">
        <v>6</v>
      </c>
      <c r="Y29" s="47">
        <v>2</v>
      </c>
      <c r="Z29" s="47">
        <v>4</v>
      </c>
      <c r="AA29" s="42" t="s">
        <v>60</v>
      </c>
    </row>
    <row r="30" spans="1:28" s="17" customFormat="1" ht="20.100000000000001" customHeight="1">
      <c r="A30" s="42" t="s">
        <v>61</v>
      </c>
      <c r="E30" s="43">
        <f t="shared" si="4"/>
        <v>24140</v>
      </c>
      <c r="F30" s="44">
        <v>1569</v>
      </c>
      <c r="G30" s="45">
        <v>1554</v>
      </c>
      <c r="H30" s="43">
        <v>1521</v>
      </c>
      <c r="I30" s="44">
        <v>1747</v>
      </c>
      <c r="J30" s="45">
        <v>1879</v>
      </c>
      <c r="K30" s="46">
        <v>1728</v>
      </c>
      <c r="L30" s="44">
        <v>1855</v>
      </c>
      <c r="M30" s="46">
        <v>1962</v>
      </c>
      <c r="N30" s="43">
        <v>1940</v>
      </c>
      <c r="O30" s="44">
        <v>1923</v>
      </c>
      <c r="P30" s="45">
        <v>1548</v>
      </c>
      <c r="Q30" s="47">
        <v>1228</v>
      </c>
      <c r="R30" s="48">
        <v>942</v>
      </c>
      <c r="S30" s="47">
        <v>794</v>
      </c>
      <c r="T30" s="47">
        <v>585</v>
      </c>
      <c r="U30" s="48">
        <v>482</v>
      </c>
      <c r="V30" s="47">
        <v>714</v>
      </c>
      <c r="W30" s="40" t="s">
        <v>44</v>
      </c>
      <c r="X30" s="47">
        <v>2</v>
      </c>
      <c r="Y30" s="47">
        <v>29</v>
      </c>
      <c r="Z30" s="47">
        <v>138</v>
      </c>
      <c r="AA30" s="42" t="s">
        <v>62</v>
      </c>
    </row>
    <row r="31" spans="1:28" s="17" customFormat="1" ht="20.100000000000001" customHeight="1">
      <c r="A31" s="42" t="s">
        <v>63</v>
      </c>
      <c r="E31" s="43">
        <f t="shared" si="4"/>
        <v>13073</v>
      </c>
      <c r="F31" s="44">
        <v>743</v>
      </c>
      <c r="G31" s="45">
        <v>815</v>
      </c>
      <c r="H31" s="43">
        <v>820</v>
      </c>
      <c r="I31" s="44">
        <v>868</v>
      </c>
      <c r="J31" s="45">
        <v>960</v>
      </c>
      <c r="K31" s="46">
        <v>966</v>
      </c>
      <c r="L31" s="44">
        <v>938</v>
      </c>
      <c r="M31" s="46">
        <v>1000</v>
      </c>
      <c r="N31" s="43">
        <v>1010</v>
      </c>
      <c r="O31" s="44">
        <v>930</v>
      </c>
      <c r="P31" s="45">
        <v>872</v>
      </c>
      <c r="Q31" s="47">
        <v>717</v>
      </c>
      <c r="R31" s="48">
        <v>564</v>
      </c>
      <c r="S31" s="47">
        <v>489</v>
      </c>
      <c r="T31" s="47">
        <v>417</v>
      </c>
      <c r="U31" s="48">
        <v>354</v>
      </c>
      <c r="V31" s="47">
        <v>493</v>
      </c>
      <c r="W31" s="40" t="s">
        <v>44</v>
      </c>
      <c r="X31" s="47">
        <v>6</v>
      </c>
      <c r="Y31" s="47">
        <v>7</v>
      </c>
      <c r="Z31" s="47">
        <v>104</v>
      </c>
      <c r="AA31" s="42" t="s">
        <v>64</v>
      </c>
    </row>
    <row r="32" spans="1:28" s="17" customFormat="1" ht="20.100000000000001" customHeight="1">
      <c r="A32" s="42" t="s">
        <v>65</v>
      </c>
      <c r="E32" s="43">
        <f t="shared" si="4"/>
        <v>18340</v>
      </c>
      <c r="F32" s="44">
        <v>1120</v>
      </c>
      <c r="G32" s="45">
        <v>1250</v>
      </c>
      <c r="H32" s="43">
        <v>1079</v>
      </c>
      <c r="I32" s="44">
        <v>1242</v>
      </c>
      <c r="J32" s="45">
        <v>1685</v>
      </c>
      <c r="K32" s="46">
        <v>1291</v>
      </c>
      <c r="L32" s="44">
        <v>1379</v>
      </c>
      <c r="M32" s="46">
        <v>1453</v>
      </c>
      <c r="N32" s="43">
        <v>1429</v>
      </c>
      <c r="O32" s="44">
        <v>1383</v>
      </c>
      <c r="P32" s="45">
        <v>1154</v>
      </c>
      <c r="Q32" s="47">
        <v>1020</v>
      </c>
      <c r="R32" s="48">
        <v>803</v>
      </c>
      <c r="S32" s="47">
        <v>654</v>
      </c>
      <c r="T32" s="47">
        <v>472</v>
      </c>
      <c r="U32" s="48">
        <v>376</v>
      </c>
      <c r="V32" s="47">
        <v>492</v>
      </c>
      <c r="W32" s="40" t="s">
        <v>44</v>
      </c>
      <c r="X32" s="47">
        <v>8</v>
      </c>
      <c r="Y32" s="47">
        <v>7</v>
      </c>
      <c r="Z32" s="47">
        <v>43</v>
      </c>
      <c r="AA32" s="42" t="s">
        <v>66</v>
      </c>
    </row>
    <row r="33" spans="1:28" s="17" customFormat="1" ht="20.100000000000001" customHeight="1">
      <c r="A33" s="42" t="s">
        <v>67</v>
      </c>
      <c r="E33" s="43">
        <f t="shared" si="4"/>
        <v>13192</v>
      </c>
      <c r="F33" s="44">
        <v>684</v>
      </c>
      <c r="G33" s="45">
        <v>666</v>
      </c>
      <c r="H33" s="43">
        <v>647</v>
      </c>
      <c r="I33" s="44">
        <v>779</v>
      </c>
      <c r="J33" s="45">
        <v>988</v>
      </c>
      <c r="K33" s="46">
        <v>991</v>
      </c>
      <c r="L33" s="44">
        <v>1020</v>
      </c>
      <c r="M33" s="46">
        <v>1026</v>
      </c>
      <c r="N33" s="43">
        <v>1115</v>
      </c>
      <c r="O33" s="44">
        <v>1133</v>
      </c>
      <c r="P33" s="45">
        <v>1006</v>
      </c>
      <c r="Q33" s="47">
        <v>808</v>
      </c>
      <c r="R33" s="48">
        <v>627</v>
      </c>
      <c r="S33" s="47">
        <v>484</v>
      </c>
      <c r="T33" s="47">
        <v>421</v>
      </c>
      <c r="U33" s="48">
        <v>296</v>
      </c>
      <c r="V33" s="47">
        <v>442</v>
      </c>
      <c r="W33" s="40" t="s">
        <v>44</v>
      </c>
      <c r="X33" s="47">
        <v>3</v>
      </c>
      <c r="Y33" s="47">
        <v>10</v>
      </c>
      <c r="Z33" s="47">
        <v>46</v>
      </c>
      <c r="AA33" s="42" t="s">
        <v>68</v>
      </c>
    </row>
    <row r="34" spans="1:28" s="14" customFormat="1" ht="2.25" customHeight="1">
      <c r="A34" s="50"/>
      <c r="B34" s="50"/>
      <c r="C34" s="50"/>
      <c r="D34" s="50"/>
      <c r="E34" s="51"/>
      <c r="F34" s="52"/>
      <c r="G34" s="53"/>
      <c r="H34" s="51"/>
      <c r="I34" s="52"/>
      <c r="J34" s="53"/>
      <c r="K34" s="54"/>
      <c r="L34" s="52"/>
      <c r="M34" s="54"/>
      <c r="N34" s="51"/>
      <c r="O34" s="52"/>
      <c r="P34" s="53"/>
      <c r="Q34" s="52"/>
      <c r="R34" s="54"/>
      <c r="S34" s="52"/>
      <c r="T34" s="54"/>
      <c r="U34" s="52"/>
      <c r="V34" s="52"/>
      <c r="W34" s="54"/>
      <c r="X34" s="52"/>
      <c r="Y34" s="52"/>
      <c r="Z34" s="52"/>
      <c r="AA34" s="55"/>
      <c r="AB34" s="55"/>
    </row>
    <row r="35" spans="1:28" s="14" customFormat="1" ht="2.25" customHeight="1"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56"/>
      <c r="AB35" s="56"/>
    </row>
    <row r="36" spans="1:28" s="17" customFormat="1" ht="15.75" customHeight="1">
      <c r="A36" s="17" t="s">
        <v>71</v>
      </c>
      <c r="R36" s="17" t="s">
        <v>72</v>
      </c>
    </row>
    <row r="37" spans="1:28" s="17" customFormat="1" ht="14.25" customHeight="1">
      <c r="A37" s="17" t="s">
        <v>73</v>
      </c>
      <c r="R37" s="17" t="s">
        <v>74</v>
      </c>
    </row>
    <row r="38" spans="1:28" s="14" customFormat="1" ht="3" customHeight="1"/>
    <row r="42" spans="1:28" ht="23.25">
      <c r="D42" s="57" t="s">
        <v>75</v>
      </c>
    </row>
    <row r="43" spans="1:28" ht="23.25">
      <c r="D43" s="57" t="s">
        <v>76</v>
      </c>
    </row>
  </sheetData>
  <mergeCells count="5">
    <mergeCell ref="A4:D8"/>
    <mergeCell ref="F4:Z4"/>
    <mergeCell ref="AA4:AB8"/>
    <mergeCell ref="A9:D9"/>
    <mergeCell ref="AA9:AB9"/>
  </mergeCells>
  <pageMargins left="0.35433070866141736" right="0.27559055118110237" top="0.78740157480314965" bottom="0.59055118110236227" header="0.51181102362204722" footer="0.5118110236220472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2017-10-02T04:58:10Z</dcterms:created>
  <dcterms:modified xsi:type="dcterms:W3CDTF">2017-10-02T04:58:44Z</dcterms:modified>
</cp:coreProperties>
</file>