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1" sheetId="1" r:id="rId1"/>
  </sheets>
  <definedNames>
    <definedName name="_xlnm.Print_Area" localSheetId="0">'T-7.1'!$A$1:$AE$32</definedName>
  </definedNames>
  <calcPr calcId="144525"/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 s="1"/>
  <c r="AA19" i="1"/>
  <c r="Z19" i="1"/>
  <c r="Y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8" i="1"/>
  <c r="E17" i="1"/>
  <c r="E16" i="1"/>
  <c r="E15" i="1"/>
  <c r="E14" i="1"/>
  <c r="E13" i="1"/>
  <c r="E12" i="1"/>
  <c r="E11" i="1"/>
  <c r="AA10" i="1"/>
  <c r="AA9" i="1" s="1"/>
  <c r="Z10" i="1"/>
  <c r="Y10" i="1"/>
  <c r="Y9" i="1" s="1"/>
  <c r="V10" i="1"/>
  <c r="U10" i="1"/>
  <c r="U9" i="1" s="1"/>
  <c r="T10" i="1"/>
  <c r="S10" i="1"/>
  <c r="S9" i="1" s="1"/>
  <c r="R10" i="1"/>
  <c r="Q10" i="1"/>
  <c r="Q9" i="1" s="1"/>
  <c r="P10" i="1"/>
  <c r="O10" i="1"/>
  <c r="O9" i="1" s="1"/>
  <c r="N10" i="1"/>
  <c r="M10" i="1"/>
  <c r="M9" i="1" s="1"/>
  <c r="L10" i="1"/>
  <c r="K10" i="1"/>
  <c r="K9" i="1" s="1"/>
  <c r="J10" i="1"/>
  <c r="I10" i="1"/>
  <c r="I9" i="1" s="1"/>
  <c r="H10" i="1"/>
  <c r="G10" i="1"/>
  <c r="G9" i="1" s="1"/>
  <c r="F10" i="1"/>
  <c r="E10" i="1"/>
  <c r="E9" i="1" s="1"/>
  <c r="Z9" i="1"/>
  <c r="V9" i="1"/>
  <c r="T9" i="1"/>
  <c r="R9" i="1"/>
  <c r="P9" i="1"/>
  <c r="N9" i="1"/>
  <c r="L9" i="1"/>
  <c r="J9" i="1"/>
  <c r="H9" i="1"/>
  <c r="F9" i="1"/>
</calcChain>
</file>

<file path=xl/sharedStrings.xml><?xml version="1.0" encoding="utf-8"?>
<sst xmlns="http://schemas.openxmlformats.org/spreadsheetml/2006/main" count="104" uniqueCount="69">
  <si>
    <t>ตาราง</t>
  </si>
  <si>
    <t>ประชากรจากการทะเบียน จำแนกตามเพศ และหมวดอายุ เป็นรายอำเภอ พ.ศ. 2559</t>
  </si>
  <si>
    <t>Table</t>
  </si>
  <si>
    <t xml:space="preserve">Population from Registration Record by Sex, Age Group and District: 2016 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</si>
  <si>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</si>
  <si>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</si>
  <si>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</si>
  <si>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</si>
  <si>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</si>
  <si>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</si>
  <si>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</si>
  <si>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</si>
  <si>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</si>
  <si>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</si>
  <si>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</si>
  <si>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</si>
  <si>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</si>
  <si>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</si>
  <si>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</si>
  <si>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</si>
  <si>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</si>
  <si>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</si>
  <si>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</si>
  <si>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</si>
  <si>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</si>
  <si>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</si>
  <si>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</si>
  <si>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</si>
  <si>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</si>
  <si>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</si>
  <si>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</si>
  <si>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</si>
  <si>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</si>
  <si>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</si>
  <si>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</si>
  <si>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</si>
  <si>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</si>
  <si>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</si>
  <si>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</si>
  <si>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</si>
  <si>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</si>
  <si>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</si>
  <si>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</si>
  <si>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</si>
  <si>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-</t>
  </si>
  <si>
    <t>ชาย</t>
  </si>
  <si>
    <t>Male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</si>
  <si>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</si>
  <si>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</si>
  <si>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</si>
  <si>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</si>
  <si>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</si>
  <si>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</si>
  <si>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</si>
  <si>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</si>
  <si>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</si>
  <si>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</si>
  <si>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</si>
  <si>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</si>
  <si>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</si>
  <si>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</si>
  <si>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</si>
  <si>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</si>
  <si>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>หญิง</t>
  </si>
  <si>
    <t>Female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</si>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</sst>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87" fontId="9" fillId="0" borderId="10" xfId="1" applyNumberFormat="1" applyFont="1" applyBorder="1" applyAlignment="1">
      <alignment horizontal="right"/>
    </xf>
    <xf numFmtId="187" fontId="9" fillId="0" borderId="3" xfId="1" applyNumberFormat="1" applyFont="1" applyBorder="1" applyAlignment="1">
      <alignment horizontal="center"/>
    </xf>
    <xf numFmtId="187" fontId="9" fillId="0" borderId="2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vertical="center"/>
    </xf>
    <xf numFmtId="187" fontId="9" fillId="0" borderId="8" xfId="1" applyNumberFormat="1" applyFont="1" applyBorder="1" applyAlignment="1">
      <alignment horizontal="right" vertical="center"/>
    </xf>
    <xf numFmtId="187" fontId="9" fillId="0" borderId="8" xfId="1" applyNumberFormat="1" applyFont="1" applyBorder="1" applyAlignment="1">
      <alignment horizontal="center" vertical="center"/>
    </xf>
    <xf numFmtId="187" fontId="9" fillId="0" borderId="7" xfId="1" applyNumberFormat="1" applyFont="1" applyBorder="1" applyAlignment="1">
      <alignment horizontal="center" vertical="center"/>
    </xf>
    <xf numFmtId="187" fontId="9" fillId="0" borderId="9" xfId="1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187" fontId="5" fillId="0" borderId="8" xfId="1" applyNumberFormat="1" applyFont="1" applyBorder="1" applyAlignment="1">
      <alignment horizontal="right" vertical="center"/>
    </xf>
    <xf numFmtId="187" fontId="5" fillId="0" borderId="9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187" fontId="5" fillId="0" borderId="8" xfId="1" applyNumberFormat="1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/>
    </xf>
    <xf numFmtId="187" fontId="9" fillId="0" borderId="0" xfId="1" applyNumberFormat="1" applyFont="1" applyBorder="1" applyAlignment="1">
      <alignment horizontal="right" vertical="center"/>
    </xf>
    <xf numFmtId="0" fontId="6" fillId="0" borderId="11" xfId="0" applyFont="1" applyBorder="1"/>
    <xf numFmtId="187" fontId="5" fillId="0" borderId="13" xfId="2" applyNumberFormat="1" applyFont="1" applyBorder="1"/>
    <xf numFmtId="187" fontId="5" fillId="0" borderId="14" xfId="2" applyNumberFormat="1" applyFont="1" applyBorder="1"/>
    <xf numFmtId="187" fontId="5" fillId="0" borderId="12" xfId="2" applyNumberFormat="1" applyFont="1" applyBorder="1"/>
    <xf numFmtId="187" fontId="5" fillId="0" borderId="11" xfId="2" applyNumberFormat="1" applyFont="1" applyBorder="1"/>
    <xf numFmtId="0" fontId="5" fillId="0" borderId="11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15759</xdr:colOff>
      <xdr:row>0</xdr:row>
      <xdr:rowOff>0</xdr:rowOff>
    </xdr:from>
    <xdr:to>
      <xdr:col>31</xdr:col>
      <xdr:colOff>61413</xdr:colOff>
      <xdr:row>32</xdr:row>
      <xdr:rowOff>76200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0921884" y="0"/>
          <a:ext cx="474279" cy="6981825"/>
          <a:chOff x="1018" y="0"/>
          <a:chExt cx="38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487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8" y="663"/>
            <a:ext cx="3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showGridLines="0" tabSelected="1" zoomScaleNormal="100" workbookViewId="0">
      <pane ySplit="8" topLeftCell="A9" activePane="bottomLeft" state="frozen"/>
      <selection pane="bottomLeft" activeCell="AI18" sqref="AI18"/>
    </sheetView>
  </sheetViews>
  <sheetFormatPr defaultRowHeight="21.75" x14ac:dyDescent="0.5"/>
  <cols>
    <col min="1" max="1" width="1.28515625" style="7" customWidth="1"/>
    <col min="2" max="2" width="5.85546875" style="7" customWidth="1"/>
    <col min="3" max="3" width="4.140625" style="7" customWidth="1"/>
    <col min="4" max="4" width="2.28515625" style="7" customWidth="1"/>
    <col min="5" max="5" width="6.140625" style="7" customWidth="1"/>
    <col min="6" max="6" width="5.42578125" style="7" customWidth="1"/>
    <col min="7" max="8" width="5.5703125" style="7" customWidth="1"/>
    <col min="9" max="10" width="5.42578125" style="7" customWidth="1"/>
    <col min="11" max="11" width="5.5703125" style="7" customWidth="1"/>
    <col min="12" max="12" width="5.42578125" style="7" customWidth="1"/>
    <col min="13" max="14" width="5.5703125" style="7" customWidth="1"/>
    <col min="15" max="17" width="5.42578125" style="7" customWidth="1"/>
    <col min="18" max="18" width="5.7109375" style="7" customWidth="1"/>
    <col min="19" max="19" width="5.5703125" style="7" customWidth="1"/>
    <col min="20" max="20" width="5" style="7" customWidth="1"/>
    <col min="21" max="21" width="4.85546875" style="7" customWidth="1"/>
    <col min="22" max="22" width="3.7109375" style="7" customWidth="1"/>
    <col min="23" max="23" width="1.42578125" style="7" customWidth="1"/>
    <col min="24" max="24" width="5.85546875" style="7" customWidth="1"/>
    <col min="25" max="25" width="7.7109375" style="7" customWidth="1"/>
    <col min="26" max="26" width="8.28515625" style="7" customWidth="1"/>
    <col min="27" max="27" width="12.28515625" style="7" customWidth="1"/>
    <col min="28" max="28" width="1.28515625" style="7" customWidth="1"/>
    <col min="29" max="29" width="16.28515625" style="7" customWidth="1"/>
    <col min="30" max="30" width="2.28515625" style="7" customWidth="1"/>
    <col min="31" max="31" width="4.140625" style="7" customWidth="1"/>
    <col min="32" max="16384" width="9.140625" style="7"/>
  </cols>
  <sheetData>
    <row r="1" spans="1:29" s="1" customFormat="1" x14ac:dyDescent="0.5">
      <c r="B1" s="1" t="s">
        <v>0</v>
      </c>
      <c r="C1" s="2">
        <v>7.1</v>
      </c>
      <c r="D1" s="1" t="s">
        <v>1</v>
      </c>
    </row>
    <row r="2" spans="1:29" s="3" customFormat="1" ht="20.100000000000001" customHeight="1" x14ac:dyDescent="0.5">
      <c r="B2" s="4" t="s">
        <v>2</v>
      </c>
      <c r="C2" s="2">
        <v>7.1</v>
      </c>
      <c r="D2" s="5" t="s">
        <v>3</v>
      </c>
      <c r="E2" s="1"/>
    </row>
    <row r="3" spans="1:29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20.100000000000001" customHeight="1" x14ac:dyDescent="0.3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5" x14ac:dyDescent="0.3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29" s="16" customFormat="1" ht="15" x14ac:dyDescent="0.35">
      <c r="A6" s="17"/>
      <c r="B6" s="17"/>
      <c r="C6" s="17"/>
      <c r="D6" s="18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11</v>
      </c>
      <c r="W6" s="32"/>
      <c r="X6" s="25"/>
      <c r="Y6" s="33" t="s">
        <v>12</v>
      </c>
      <c r="Z6" s="33" t="s">
        <v>13</v>
      </c>
      <c r="AA6" s="33" t="s">
        <v>14</v>
      </c>
      <c r="AB6" s="27"/>
      <c r="AC6" s="28"/>
    </row>
    <row r="7" spans="1:29" s="16" customFormat="1" ht="15" x14ac:dyDescent="0.35">
      <c r="A7" s="17"/>
      <c r="B7" s="17"/>
      <c r="C7" s="17"/>
      <c r="D7" s="18"/>
      <c r="E7" s="29" t="s">
        <v>15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4" t="s">
        <v>16</v>
      </c>
      <c r="W7" s="35"/>
      <c r="X7" s="25" t="s">
        <v>17</v>
      </c>
      <c r="Y7" s="33" t="s">
        <v>18</v>
      </c>
      <c r="Z7" s="33" t="s">
        <v>19</v>
      </c>
      <c r="AA7" s="33" t="s">
        <v>20</v>
      </c>
      <c r="AB7" s="27"/>
      <c r="AC7" s="28"/>
    </row>
    <row r="8" spans="1:29" s="16" customFormat="1" ht="15" x14ac:dyDescent="0.35">
      <c r="A8" s="36"/>
      <c r="B8" s="36"/>
      <c r="C8" s="36"/>
      <c r="D8" s="37"/>
      <c r="E8" s="38" t="s">
        <v>21</v>
      </c>
      <c r="F8" s="39" t="s">
        <v>22</v>
      </c>
      <c r="G8" s="40" t="s">
        <v>23</v>
      </c>
      <c r="H8" s="41" t="s">
        <v>24</v>
      </c>
      <c r="I8" s="40" t="s">
        <v>25</v>
      </c>
      <c r="J8" s="41" t="s">
        <v>26</v>
      </c>
      <c r="K8" s="40" t="s">
        <v>27</v>
      </c>
      <c r="L8" s="41" t="s">
        <v>28</v>
      </c>
      <c r="M8" s="40" t="s">
        <v>29</v>
      </c>
      <c r="N8" s="41" t="s">
        <v>30</v>
      </c>
      <c r="O8" s="40" t="s">
        <v>31</v>
      </c>
      <c r="P8" s="41" t="s">
        <v>32</v>
      </c>
      <c r="Q8" s="40" t="s">
        <v>33</v>
      </c>
      <c r="R8" s="41" t="s">
        <v>34</v>
      </c>
      <c r="S8" s="40" t="s">
        <v>35</v>
      </c>
      <c r="T8" s="41" t="s">
        <v>36</v>
      </c>
      <c r="U8" s="40" t="s">
        <v>37</v>
      </c>
      <c r="V8" s="42" t="s">
        <v>38</v>
      </c>
      <c r="W8" s="43"/>
      <c r="X8" s="44" t="s">
        <v>39</v>
      </c>
      <c r="Y8" s="44" t="s">
        <v>40</v>
      </c>
      <c r="Z8" s="44" t="s">
        <v>41</v>
      </c>
      <c r="AA8" s="44" t="s">
        <v>42</v>
      </c>
      <c r="AB8" s="45"/>
      <c r="AC8" s="46"/>
    </row>
    <row r="9" spans="1:29" s="52" customFormat="1" ht="24" customHeight="1" x14ac:dyDescent="0.45">
      <c r="A9" s="47" t="s">
        <v>43</v>
      </c>
      <c r="B9" s="47"/>
      <c r="C9" s="47"/>
      <c r="D9" s="47"/>
      <c r="E9" s="48">
        <f>E10+E19</f>
        <v>330299</v>
      </c>
      <c r="F9" s="48">
        <f>F10+F19</f>
        <v>17356</v>
      </c>
      <c r="G9" s="48">
        <f t="shared" ref="G9:AA9" si="0">G10+G19</f>
        <v>19238</v>
      </c>
      <c r="H9" s="48">
        <f t="shared" si="0"/>
        <v>19773</v>
      </c>
      <c r="I9" s="48">
        <f t="shared" si="0"/>
        <v>20831</v>
      </c>
      <c r="J9" s="48">
        <f t="shared" si="0"/>
        <v>22120</v>
      </c>
      <c r="K9" s="48">
        <f t="shared" si="0"/>
        <v>22232</v>
      </c>
      <c r="L9" s="48">
        <f t="shared" si="0"/>
        <v>23567</v>
      </c>
      <c r="M9" s="48">
        <f t="shared" si="0"/>
        <v>24385</v>
      </c>
      <c r="N9" s="48">
        <f t="shared" si="0"/>
        <v>25350</v>
      </c>
      <c r="O9" s="48">
        <f t="shared" si="0"/>
        <v>26422</v>
      </c>
      <c r="P9" s="48">
        <f t="shared" si="0"/>
        <v>25509</v>
      </c>
      <c r="Q9" s="48">
        <f t="shared" si="0"/>
        <v>21464</v>
      </c>
      <c r="R9" s="48">
        <f t="shared" si="0"/>
        <v>17806</v>
      </c>
      <c r="S9" s="48">
        <f t="shared" si="0"/>
        <v>14166</v>
      </c>
      <c r="T9" s="48">
        <f t="shared" si="0"/>
        <v>9838</v>
      </c>
      <c r="U9" s="48">
        <f t="shared" si="0"/>
        <v>7978</v>
      </c>
      <c r="V9" s="49">
        <f t="shared" si="0"/>
        <v>8881</v>
      </c>
      <c r="W9" s="50"/>
      <c r="X9" s="48" t="s">
        <v>44</v>
      </c>
      <c r="Y9" s="48">
        <f t="shared" si="0"/>
        <v>411</v>
      </c>
      <c r="Z9" s="48">
        <f t="shared" si="0"/>
        <v>405</v>
      </c>
      <c r="AA9" s="48">
        <f t="shared" si="0"/>
        <v>2567</v>
      </c>
      <c r="AB9" s="51" t="s">
        <v>21</v>
      </c>
      <c r="AC9" s="51"/>
    </row>
    <row r="10" spans="1:29" s="53" customFormat="1" ht="18.75" customHeight="1" x14ac:dyDescent="0.5">
      <c r="B10" s="53" t="s">
        <v>45</v>
      </c>
      <c r="E10" s="54">
        <f>SUM(E11:E18)</f>
        <v>162209</v>
      </c>
      <c r="F10" s="54">
        <f t="shared" ref="F10:AA10" si="1">SUM(F11:F18)</f>
        <v>8912</v>
      </c>
      <c r="G10" s="54">
        <f t="shared" si="1"/>
        <v>9923</v>
      </c>
      <c r="H10" s="54">
        <f t="shared" si="1"/>
        <v>10229</v>
      </c>
      <c r="I10" s="54">
        <f t="shared" si="1"/>
        <v>10895</v>
      </c>
      <c r="J10" s="54">
        <f t="shared" si="1"/>
        <v>11152</v>
      </c>
      <c r="K10" s="54">
        <f t="shared" si="1"/>
        <v>11276</v>
      </c>
      <c r="L10" s="54">
        <f t="shared" si="1"/>
        <v>11975</v>
      </c>
      <c r="M10" s="54">
        <f t="shared" si="1"/>
        <v>12266</v>
      </c>
      <c r="N10" s="54">
        <f t="shared" si="1"/>
        <v>12619</v>
      </c>
      <c r="O10" s="54">
        <f t="shared" si="1"/>
        <v>12886</v>
      </c>
      <c r="P10" s="54">
        <f t="shared" si="1"/>
        <v>12154</v>
      </c>
      <c r="Q10" s="54">
        <f t="shared" si="1"/>
        <v>10119</v>
      </c>
      <c r="R10" s="54">
        <f t="shared" si="1"/>
        <v>8105</v>
      </c>
      <c r="S10" s="54">
        <f t="shared" si="1"/>
        <v>6547</v>
      </c>
      <c r="T10" s="54">
        <f t="shared" si="1"/>
        <v>4499</v>
      </c>
      <c r="U10" s="54">
        <f t="shared" si="1"/>
        <v>3437</v>
      </c>
      <c r="V10" s="55">
        <f t="shared" si="1"/>
        <v>3402</v>
      </c>
      <c r="W10" s="56"/>
      <c r="X10" s="54" t="s">
        <v>44</v>
      </c>
      <c r="Y10" s="54">
        <f t="shared" si="1"/>
        <v>194</v>
      </c>
      <c r="Z10" s="54">
        <f t="shared" si="1"/>
        <v>301</v>
      </c>
      <c r="AA10" s="57">
        <f t="shared" si="1"/>
        <v>1318</v>
      </c>
      <c r="AB10" s="58"/>
      <c r="AC10" s="58" t="s">
        <v>46</v>
      </c>
    </row>
    <row r="11" spans="1:29" s="60" customFormat="1" ht="18.75" customHeight="1" x14ac:dyDescent="0.45">
      <c r="A11" s="59" t="s">
        <v>47</v>
      </c>
      <c r="E11" s="61">
        <f>SUM(F11:AA11)</f>
        <v>24075</v>
      </c>
      <c r="F11" s="62">
        <v>1129</v>
      </c>
      <c r="G11" s="63">
        <v>1290</v>
      </c>
      <c r="H11" s="61">
        <v>1383</v>
      </c>
      <c r="I11" s="62">
        <v>1513</v>
      </c>
      <c r="J11" s="63">
        <v>1715</v>
      </c>
      <c r="K11" s="64">
        <v>1631</v>
      </c>
      <c r="L11" s="62">
        <v>1757</v>
      </c>
      <c r="M11" s="64">
        <v>1788</v>
      </c>
      <c r="N11" s="61">
        <v>1835</v>
      </c>
      <c r="O11" s="62">
        <v>1944</v>
      </c>
      <c r="P11" s="63">
        <v>2008</v>
      </c>
      <c r="Q11" s="62">
        <v>1648</v>
      </c>
      <c r="R11" s="64">
        <v>1382</v>
      </c>
      <c r="S11" s="62">
        <v>1037</v>
      </c>
      <c r="T11" s="64">
        <v>724</v>
      </c>
      <c r="U11" s="62">
        <v>561</v>
      </c>
      <c r="V11" s="65">
        <v>550</v>
      </c>
      <c r="W11" s="66"/>
      <c r="X11" s="64" t="s">
        <v>44</v>
      </c>
      <c r="Y11" s="62">
        <v>29</v>
      </c>
      <c r="Z11" s="62">
        <v>84</v>
      </c>
      <c r="AA11" s="62">
        <v>67</v>
      </c>
      <c r="AB11" s="67" t="s">
        <v>48</v>
      </c>
      <c r="AC11" s="68"/>
    </row>
    <row r="12" spans="1:29" s="60" customFormat="1" ht="18.75" customHeight="1" x14ac:dyDescent="0.45">
      <c r="A12" s="59" t="s">
        <v>49</v>
      </c>
      <c r="E12" s="61">
        <f t="shared" ref="E12:E18" si="2">SUM(F12:AA12)</f>
        <v>18890</v>
      </c>
      <c r="F12" s="62">
        <v>1057</v>
      </c>
      <c r="G12" s="63">
        <v>1151</v>
      </c>
      <c r="H12" s="61">
        <v>1141</v>
      </c>
      <c r="I12" s="62">
        <v>1229</v>
      </c>
      <c r="J12" s="63">
        <v>1270</v>
      </c>
      <c r="K12" s="64">
        <v>1258</v>
      </c>
      <c r="L12" s="62">
        <v>1354</v>
      </c>
      <c r="M12" s="64">
        <v>1362</v>
      </c>
      <c r="N12" s="61">
        <v>1443</v>
      </c>
      <c r="O12" s="62">
        <v>1514</v>
      </c>
      <c r="P12" s="63">
        <v>1390</v>
      </c>
      <c r="Q12" s="62">
        <v>1158</v>
      </c>
      <c r="R12" s="64">
        <v>976</v>
      </c>
      <c r="S12" s="62">
        <v>846</v>
      </c>
      <c r="T12" s="64">
        <v>636</v>
      </c>
      <c r="U12" s="62">
        <v>477</v>
      </c>
      <c r="V12" s="65">
        <v>444</v>
      </c>
      <c r="W12" s="66"/>
      <c r="X12" s="64" t="s">
        <v>44</v>
      </c>
      <c r="Y12" s="62">
        <v>7</v>
      </c>
      <c r="Z12" s="62">
        <v>25</v>
      </c>
      <c r="AA12" s="62">
        <v>152</v>
      </c>
      <c r="AB12" s="69" t="s">
        <v>50</v>
      </c>
      <c r="AC12" s="68"/>
    </row>
    <row r="13" spans="1:29" s="60" customFormat="1" ht="18.75" customHeight="1" x14ac:dyDescent="0.45">
      <c r="A13" s="59" t="s">
        <v>51</v>
      </c>
      <c r="E13" s="61">
        <f t="shared" si="2"/>
        <v>15980</v>
      </c>
      <c r="F13" s="62">
        <v>951</v>
      </c>
      <c r="G13" s="63">
        <v>1071</v>
      </c>
      <c r="H13" s="61">
        <v>1014</v>
      </c>
      <c r="I13" s="62">
        <v>1079</v>
      </c>
      <c r="J13" s="63">
        <v>1058</v>
      </c>
      <c r="K13" s="64">
        <v>1127</v>
      </c>
      <c r="L13" s="62">
        <v>1230</v>
      </c>
      <c r="M13" s="64">
        <v>1248</v>
      </c>
      <c r="N13" s="61">
        <v>1172</v>
      </c>
      <c r="O13" s="62">
        <v>1272</v>
      </c>
      <c r="P13" s="63">
        <v>1214</v>
      </c>
      <c r="Q13" s="62">
        <v>953</v>
      </c>
      <c r="R13" s="64">
        <v>801</v>
      </c>
      <c r="S13" s="62">
        <v>600</v>
      </c>
      <c r="T13" s="64">
        <v>429</v>
      </c>
      <c r="U13" s="62">
        <v>305</v>
      </c>
      <c r="V13" s="65">
        <v>333</v>
      </c>
      <c r="W13" s="66"/>
      <c r="X13" s="64" t="s">
        <v>44</v>
      </c>
      <c r="Y13" s="62">
        <v>9</v>
      </c>
      <c r="Z13" s="62">
        <v>19</v>
      </c>
      <c r="AA13" s="62">
        <v>95</v>
      </c>
      <c r="AB13" s="69" t="s">
        <v>52</v>
      </c>
      <c r="AC13" s="68"/>
    </row>
    <row r="14" spans="1:29" s="60" customFormat="1" ht="18.75" customHeight="1" x14ac:dyDescent="0.45">
      <c r="A14" s="59" t="s">
        <v>53</v>
      </c>
      <c r="E14" s="61">
        <f t="shared" si="2"/>
        <v>21336</v>
      </c>
      <c r="F14" s="62">
        <v>1030</v>
      </c>
      <c r="G14" s="63">
        <v>1146</v>
      </c>
      <c r="H14" s="61">
        <v>1239</v>
      </c>
      <c r="I14" s="62">
        <v>1374</v>
      </c>
      <c r="J14" s="63">
        <v>1431</v>
      </c>
      <c r="K14" s="64">
        <v>1441</v>
      </c>
      <c r="L14" s="62">
        <v>1556</v>
      </c>
      <c r="M14" s="64">
        <v>1588</v>
      </c>
      <c r="N14" s="61">
        <v>1559</v>
      </c>
      <c r="O14" s="62">
        <v>1678</v>
      </c>
      <c r="P14" s="63">
        <v>1571</v>
      </c>
      <c r="Q14" s="62">
        <v>1412</v>
      </c>
      <c r="R14" s="64">
        <v>1177</v>
      </c>
      <c r="S14" s="62">
        <v>1057</v>
      </c>
      <c r="T14" s="64">
        <v>711</v>
      </c>
      <c r="U14" s="62">
        <v>525</v>
      </c>
      <c r="V14" s="65">
        <v>585</v>
      </c>
      <c r="W14" s="66"/>
      <c r="X14" s="64" t="s">
        <v>44</v>
      </c>
      <c r="Y14" s="62">
        <v>15</v>
      </c>
      <c r="Z14" s="62">
        <v>37</v>
      </c>
      <c r="AA14" s="62">
        <v>204</v>
      </c>
      <c r="AB14" s="69" t="s">
        <v>54</v>
      </c>
      <c r="AC14" s="68"/>
    </row>
    <row r="15" spans="1:29" s="60" customFormat="1" ht="18.75" customHeight="1" x14ac:dyDescent="0.45">
      <c r="A15" s="59" t="s">
        <v>55</v>
      </c>
      <c r="E15" s="61">
        <f t="shared" si="2"/>
        <v>7748</v>
      </c>
      <c r="F15" s="62">
        <v>360</v>
      </c>
      <c r="G15" s="63">
        <v>405</v>
      </c>
      <c r="H15" s="61">
        <v>494</v>
      </c>
      <c r="I15" s="62">
        <v>472</v>
      </c>
      <c r="J15" s="63">
        <v>516</v>
      </c>
      <c r="K15" s="64">
        <v>487</v>
      </c>
      <c r="L15" s="62">
        <v>564</v>
      </c>
      <c r="M15" s="64">
        <v>597</v>
      </c>
      <c r="N15" s="61">
        <v>635</v>
      </c>
      <c r="O15" s="62">
        <v>613</v>
      </c>
      <c r="P15" s="63">
        <v>605</v>
      </c>
      <c r="Q15" s="62">
        <v>500</v>
      </c>
      <c r="R15" s="64">
        <v>426</v>
      </c>
      <c r="S15" s="62">
        <v>372</v>
      </c>
      <c r="T15" s="64">
        <v>254</v>
      </c>
      <c r="U15" s="62">
        <v>186</v>
      </c>
      <c r="V15" s="65">
        <v>228</v>
      </c>
      <c r="W15" s="66"/>
      <c r="X15" s="64" t="s">
        <v>44</v>
      </c>
      <c r="Y15" s="62">
        <v>4</v>
      </c>
      <c r="Z15" s="62">
        <v>6</v>
      </c>
      <c r="AA15" s="62">
        <v>24</v>
      </c>
      <c r="AB15" s="69" t="s">
        <v>56</v>
      </c>
      <c r="AC15" s="68"/>
    </row>
    <row r="16" spans="1:29" s="60" customFormat="1" ht="18.75" customHeight="1" x14ac:dyDescent="0.45">
      <c r="A16" s="59" t="s">
        <v>57</v>
      </c>
      <c r="E16" s="61">
        <f t="shared" si="2"/>
        <v>34449</v>
      </c>
      <c r="F16" s="62">
        <v>1955</v>
      </c>
      <c r="G16" s="63">
        <v>2207</v>
      </c>
      <c r="H16" s="61">
        <v>2213</v>
      </c>
      <c r="I16" s="62">
        <v>2405</v>
      </c>
      <c r="J16" s="63">
        <v>2432</v>
      </c>
      <c r="K16" s="64">
        <v>2513</v>
      </c>
      <c r="L16" s="62">
        <v>2608</v>
      </c>
      <c r="M16" s="64">
        <v>2631</v>
      </c>
      <c r="N16" s="61">
        <v>2759</v>
      </c>
      <c r="O16" s="62">
        <v>2726</v>
      </c>
      <c r="P16" s="63">
        <v>2504</v>
      </c>
      <c r="Q16" s="62">
        <v>2072</v>
      </c>
      <c r="R16" s="64">
        <v>1540</v>
      </c>
      <c r="S16" s="62">
        <v>1226</v>
      </c>
      <c r="T16" s="64">
        <v>806</v>
      </c>
      <c r="U16" s="62">
        <v>653</v>
      </c>
      <c r="V16" s="65">
        <v>611</v>
      </c>
      <c r="W16" s="66"/>
      <c r="X16" s="64" t="s">
        <v>44</v>
      </c>
      <c r="Y16" s="62">
        <v>67</v>
      </c>
      <c r="Z16" s="62">
        <v>63</v>
      </c>
      <c r="AA16" s="62">
        <v>458</v>
      </c>
      <c r="AB16" s="69" t="s">
        <v>58</v>
      </c>
      <c r="AC16" s="68"/>
    </row>
    <row r="17" spans="1:29" s="60" customFormat="1" ht="18.75" customHeight="1" x14ac:dyDescent="0.45">
      <c r="A17" s="59" t="s">
        <v>59</v>
      </c>
      <c r="E17" s="61">
        <f t="shared" si="2"/>
        <v>29561</v>
      </c>
      <c r="F17" s="62">
        <v>1792</v>
      </c>
      <c r="G17" s="63">
        <v>1970</v>
      </c>
      <c r="H17" s="64">
        <v>2049</v>
      </c>
      <c r="I17" s="62">
        <v>2104</v>
      </c>
      <c r="J17" s="64">
        <v>2013</v>
      </c>
      <c r="K17" s="62">
        <v>2100</v>
      </c>
      <c r="L17" s="62">
        <v>2151</v>
      </c>
      <c r="M17" s="62">
        <v>2283</v>
      </c>
      <c r="N17" s="62">
        <v>2435</v>
      </c>
      <c r="O17" s="62">
        <v>2297</v>
      </c>
      <c r="P17" s="64">
        <v>2125</v>
      </c>
      <c r="Q17" s="62">
        <v>1790</v>
      </c>
      <c r="R17" s="64">
        <v>1336</v>
      </c>
      <c r="S17" s="62">
        <v>1062</v>
      </c>
      <c r="T17" s="64">
        <v>712</v>
      </c>
      <c r="U17" s="62">
        <v>557</v>
      </c>
      <c r="V17" s="65">
        <v>479</v>
      </c>
      <c r="W17" s="66"/>
      <c r="X17" s="64" t="s">
        <v>44</v>
      </c>
      <c r="Y17" s="62">
        <v>55</v>
      </c>
      <c r="Z17" s="62">
        <v>47</v>
      </c>
      <c r="AA17" s="62">
        <v>204</v>
      </c>
      <c r="AB17" s="69" t="s">
        <v>60</v>
      </c>
      <c r="AC17" s="68"/>
    </row>
    <row r="18" spans="1:29" s="60" customFormat="1" ht="18.75" customHeight="1" x14ac:dyDescent="0.45">
      <c r="A18" s="59" t="s">
        <v>61</v>
      </c>
      <c r="E18" s="61">
        <f t="shared" si="2"/>
        <v>10170</v>
      </c>
      <c r="F18" s="62">
        <v>638</v>
      </c>
      <c r="G18" s="63">
        <v>683</v>
      </c>
      <c r="H18" s="64">
        <v>696</v>
      </c>
      <c r="I18" s="62">
        <v>719</v>
      </c>
      <c r="J18" s="64">
        <v>717</v>
      </c>
      <c r="K18" s="62">
        <v>719</v>
      </c>
      <c r="L18" s="64">
        <v>755</v>
      </c>
      <c r="M18" s="62">
        <v>769</v>
      </c>
      <c r="N18" s="64">
        <v>781</v>
      </c>
      <c r="O18" s="62">
        <v>842</v>
      </c>
      <c r="P18" s="64">
        <v>737</v>
      </c>
      <c r="Q18" s="62">
        <v>586</v>
      </c>
      <c r="R18" s="64">
        <v>467</v>
      </c>
      <c r="S18" s="62">
        <v>347</v>
      </c>
      <c r="T18" s="64">
        <v>227</v>
      </c>
      <c r="U18" s="62">
        <v>173</v>
      </c>
      <c r="V18" s="65">
        <v>172</v>
      </c>
      <c r="W18" s="66"/>
      <c r="X18" s="64" t="s">
        <v>44</v>
      </c>
      <c r="Y18" s="62">
        <v>8</v>
      </c>
      <c r="Z18" s="62">
        <v>20</v>
      </c>
      <c r="AA18" s="62">
        <v>114</v>
      </c>
      <c r="AB18" s="69" t="s">
        <v>62</v>
      </c>
      <c r="AC18" s="68"/>
    </row>
    <row r="19" spans="1:29" s="53" customFormat="1" ht="24" customHeight="1" x14ac:dyDescent="0.5">
      <c r="B19" s="53" t="s">
        <v>63</v>
      </c>
      <c r="E19" s="54">
        <f>SUM(E20:E27)</f>
        <v>168090</v>
      </c>
      <c r="F19" s="54">
        <f t="shared" ref="F19:U19" si="3">SUM(F20:F27)</f>
        <v>8444</v>
      </c>
      <c r="G19" s="54">
        <f t="shared" si="3"/>
        <v>9315</v>
      </c>
      <c r="H19" s="54">
        <f t="shared" si="3"/>
        <v>9544</v>
      </c>
      <c r="I19" s="54">
        <f t="shared" si="3"/>
        <v>9936</v>
      </c>
      <c r="J19" s="54">
        <f t="shared" si="3"/>
        <v>10968</v>
      </c>
      <c r="K19" s="54">
        <f t="shared" si="3"/>
        <v>10956</v>
      </c>
      <c r="L19" s="54">
        <f t="shared" si="3"/>
        <v>11592</v>
      </c>
      <c r="M19" s="54">
        <f t="shared" si="3"/>
        <v>12119</v>
      </c>
      <c r="N19" s="54">
        <f t="shared" si="3"/>
        <v>12731</v>
      </c>
      <c r="O19" s="54">
        <f t="shared" si="3"/>
        <v>13536</v>
      </c>
      <c r="P19" s="54">
        <f t="shared" si="3"/>
        <v>13355</v>
      </c>
      <c r="Q19" s="54">
        <f t="shared" si="3"/>
        <v>11345</v>
      </c>
      <c r="R19" s="54">
        <f t="shared" si="3"/>
        <v>9701</v>
      </c>
      <c r="S19" s="54">
        <f t="shared" si="3"/>
        <v>7619</v>
      </c>
      <c r="T19" s="54">
        <f t="shared" si="3"/>
        <v>5339</v>
      </c>
      <c r="U19" s="54">
        <f t="shared" si="3"/>
        <v>4541</v>
      </c>
      <c r="V19" s="55">
        <f>SUM(V20:W27)</f>
        <v>5479</v>
      </c>
      <c r="W19" s="56"/>
      <c r="X19" s="70" t="s">
        <v>44</v>
      </c>
      <c r="Y19" s="57">
        <f>SUM(Y20:Y27)</f>
        <v>217</v>
      </c>
      <c r="Z19" s="57">
        <f t="shared" ref="Z19:AA19" si="4">SUM(Z20:Z27)</f>
        <v>104</v>
      </c>
      <c r="AA19" s="57">
        <f t="shared" si="4"/>
        <v>1249</v>
      </c>
      <c r="AB19" s="58"/>
      <c r="AC19" s="58" t="s">
        <v>64</v>
      </c>
    </row>
    <row r="20" spans="1:29" s="60" customFormat="1" ht="18.75" customHeight="1" x14ac:dyDescent="0.45">
      <c r="A20" s="59" t="s">
        <v>47</v>
      </c>
      <c r="E20" s="61">
        <f>SUM(F20:AA20)</f>
        <v>26591</v>
      </c>
      <c r="F20" s="62">
        <v>1145</v>
      </c>
      <c r="G20" s="63">
        <v>1242</v>
      </c>
      <c r="H20" s="61">
        <v>1288</v>
      </c>
      <c r="I20" s="62">
        <v>1498</v>
      </c>
      <c r="J20" s="63">
        <v>1679</v>
      </c>
      <c r="K20" s="64">
        <v>1690</v>
      </c>
      <c r="L20" s="62">
        <v>1746</v>
      </c>
      <c r="M20" s="64">
        <v>1857</v>
      </c>
      <c r="N20" s="61">
        <v>2015</v>
      </c>
      <c r="O20" s="62">
        <v>2162</v>
      </c>
      <c r="P20" s="63">
        <v>2298</v>
      </c>
      <c r="Q20" s="62">
        <v>2042</v>
      </c>
      <c r="R20" s="64">
        <v>1733</v>
      </c>
      <c r="S20" s="62">
        <v>1271</v>
      </c>
      <c r="T20" s="64">
        <v>982</v>
      </c>
      <c r="U20" s="62">
        <v>789</v>
      </c>
      <c r="V20" s="65">
        <v>1001</v>
      </c>
      <c r="W20" s="66"/>
      <c r="X20" s="64" t="s">
        <v>44</v>
      </c>
      <c r="Y20" s="62">
        <v>26</v>
      </c>
      <c r="Z20" s="62">
        <v>58</v>
      </c>
      <c r="AA20" s="62">
        <v>69</v>
      </c>
      <c r="AB20" s="67" t="s">
        <v>48</v>
      </c>
      <c r="AC20" s="68"/>
    </row>
    <row r="21" spans="1:29" s="60" customFormat="1" ht="18.75" customHeight="1" x14ac:dyDescent="0.45">
      <c r="A21" s="59" t="s">
        <v>49</v>
      </c>
      <c r="E21" s="61">
        <f t="shared" ref="E21:E27" si="5">SUM(F21:AA21)</f>
        <v>19907</v>
      </c>
      <c r="F21" s="62">
        <v>965</v>
      </c>
      <c r="G21" s="63">
        <v>1058</v>
      </c>
      <c r="H21" s="61">
        <v>1044</v>
      </c>
      <c r="I21" s="62">
        <v>1126</v>
      </c>
      <c r="J21" s="63">
        <v>1250</v>
      </c>
      <c r="K21" s="64">
        <v>1271</v>
      </c>
      <c r="L21" s="62">
        <v>1342</v>
      </c>
      <c r="M21" s="64">
        <v>1350</v>
      </c>
      <c r="N21" s="61">
        <v>1497</v>
      </c>
      <c r="O21" s="62">
        <v>1544</v>
      </c>
      <c r="P21" s="63">
        <v>1602</v>
      </c>
      <c r="Q21" s="62">
        <v>1320</v>
      </c>
      <c r="R21" s="64">
        <v>1254</v>
      </c>
      <c r="S21" s="62">
        <v>1055</v>
      </c>
      <c r="T21" s="64">
        <v>744</v>
      </c>
      <c r="U21" s="62">
        <v>638</v>
      </c>
      <c r="V21" s="65">
        <v>720</v>
      </c>
      <c r="W21" s="66"/>
      <c r="X21" s="64" t="s">
        <v>44</v>
      </c>
      <c r="Y21" s="62">
        <v>14</v>
      </c>
      <c r="Z21" s="62">
        <v>4</v>
      </c>
      <c r="AA21" s="62">
        <v>109</v>
      </c>
      <c r="AB21" s="69" t="s">
        <v>50</v>
      </c>
      <c r="AC21" s="68"/>
    </row>
    <row r="22" spans="1:29" s="60" customFormat="1" ht="18.75" customHeight="1" x14ac:dyDescent="0.45">
      <c r="A22" s="59" t="s">
        <v>51</v>
      </c>
      <c r="E22" s="61">
        <f t="shared" si="5"/>
        <v>15981</v>
      </c>
      <c r="F22" s="62">
        <v>856</v>
      </c>
      <c r="G22" s="63">
        <v>992</v>
      </c>
      <c r="H22" s="61">
        <v>944</v>
      </c>
      <c r="I22" s="62">
        <v>987</v>
      </c>
      <c r="J22" s="63">
        <v>1005</v>
      </c>
      <c r="K22" s="64">
        <v>1029</v>
      </c>
      <c r="L22" s="62">
        <v>1175</v>
      </c>
      <c r="M22" s="64">
        <v>1140</v>
      </c>
      <c r="N22" s="61">
        <v>1195</v>
      </c>
      <c r="O22" s="62">
        <v>1303</v>
      </c>
      <c r="P22" s="63">
        <v>1258</v>
      </c>
      <c r="Q22" s="62">
        <v>1033</v>
      </c>
      <c r="R22" s="64">
        <v>852</v>
      </c>
      <c r="S22" s="62">
        <v>729</v>
      </c>
      <c r="T22" s="64">
        <v>486</v>
      </c>
      <c r="U22" s="62">
        <v>409</v>
      </c>
      <c r="V22" s="65">
        <v>487</v>
      </c>
      <c r="W22" s="66"/>
      <c r="X22" s="64" t="s">
        <v>44</v>
      </c>
      <c r="Y22" s="62">
        <v>20</v>
      </c>
      <c r="Z22" s="62">
        <v>4</v>
      </c>
      <c r="AA22" s="62">
        <v>77</v>
      </c>
      <c r="AB22" s="69" t="s">
        <v>52</v>
      </c>
      <c r="AC22" s="68"/>
    </row>
    <row r="23" spans="1:29" s="60" customFormat="1" ht="18.75" customHeight="1" x14ac:dyDescent="0.45">
      <c r="A23" s="59" t="s">
        <v>53</v>
      </c>
      <c r="E23" s="61">
        <f t="shared" si="5"/>
        <v>22709</v>
      </c>
      <c r="F23" s="62">
        <v>977</v>
      </c>
      <c r="G23" s="63">
        <v>1087</v>
      </c>
      <c r="H23" s="61">
        <v>1168</v>
      </c>
      <c r="I23" s="62">
        <v>1230</v>
      </c>
      <c r="J23" s="63">
        <v>1390</v>
      </c>
      <c r="K23" s="64">
        <v>1320</v>
      </c>
      <c r="L23" s="62">
        <v>1481</v>
      </c>
      <c r="M23" s="64">
        <v>1514</v>
      </c>
      <c r="N23" s="61">
        <v>1619</v>
      </c>
      <c r="O23" s="62">
        <v>1765</v>
      </c>
      <c r="P23" s="63">
        <v>1920</v>
      </c>
      <c r="Q23" s="62">
        <v>1687</v>
      </c>
      <c r="R23" s="64">
        <v>1545</v>
      </c>
      <c r="S23" s="62">
        <v>1217</v>
      </c>
      <c r="T23" s="64">
        <v>867</v>
      </c>
      <c r="U23" s="62">
        <v>767</v>
      </c>
      <c r="V23" s="65">
        <v>934</v>
      </c>
      <c r="W23" s="66"/>
      <c r="X23" s="64" t="s">
        <v>44</v>
      </c>
      <c r="Y23" s="62">
        <v>13</v>
      </c>
      <c r="Z23" s="62">
        <v>10</v>
      </c>
      <c r="AA23" s="62">
        <v>198</v>
      </c>
      <c r="AB23" s="69" t="s">
        <v>54</v>
      </c>
      <c r="AC23" s="68"/>
    </row>
    <row r="24" spans="1:29" s="60" customFormat="1" ht="18.75" customHeight="1" x14ac:dyDescent="0.45">
      <c r="A24" s="59" t="s">
        <v>55</v>
      </c>
      <c r="E24" s="61">
        <f t="shared" si="5"/>
        <v>8443</v>
      </c>
      <c r="F24" s="62">
        <v>365</v>
      </c>
      <c r="G24" s="63">
        <v>364</v>
      </c>
      <c r="H24" s="61">
        <v>407</v>
      </c>
      <c r="I24" s="62">
        <v>440</v>
      </c>
      <c r="J24" s="63">
        <v>536</v>
      </c>
      <c r="K24" s="64">
        <v>494</v>
      </c>
      <c r="L24" s="62">
        <v>515</v>
      </c>
      <c r="M24" s="64">
        <v>593</v>
      </c>
      <c r="N24" s="61">
        <v>640</v>
      </c>
      <c r="O24" s="62">
        <v>664</v>
      </c>
      <c r="P24" s="63">
        <v>696</v>
      </c>
      <c r="Q24" s="62">
        <v>614</v>
      </c>
      <c r="R24" s="64">
        <v>567</v>
      </c>
      <c r="S24" s="62">
        <v>445</v>
      </c>
      <c r="T24" s="64">
        <v>333</v>
      </c>
      <c r="U24" s="62">
        <v>296</v>
      </c>
      <c r="V24" s="65">
        <v>451</v>
      </c>
      <c r="W24" s="66"/>
      <c r="X24" s="64" t="s">
        <v>44</v>
      </c>
      <c r="Y24" s="62">
        <v>1</v>
      </c>
      <c r="Z24" s="62">
        <v>1</v>
      </c>
      <c r="AA24" s="62">
        <v>21</v>
      </c>
      <c r="AB24" s="69" t="s">
        <v>56</v>
      </c>
      <c r="AC24" s="68"/>
    </row>
    <row r="25" spans="1:29" s="60" customFormat="1" ht="18.75" customHeight="1" x14ac:dyDescent="0.45">
      <c r="A25" s="59" t="s">
        <v>57</v>
      </c>
      <c r="E25" s="61">
        <f t="shared" si="5"/>
        <v>34683</v>
      </c>
      <c r="F25" s="62">
        <v>1830</v>
      </c>
      <c r="G25" s="63">
        <v>2176</v>
      </c>
      <c r="H25" s="61">
        <v>2146</v>
      </c>
      <c r="I25" s="62">
        <v>2127</v>
      </c>
      <c r="J25" s="63">
        <v>2364</v>
      </c>
      <c r="K25" s="64">
        <v>2464</v>
      </c>
      <c r="L25" s="62">
        <v>2552</v>
      </c>
      <c r="M25" s="64">
        <v>2555</v>
      </c>
      <c r="N25" s="61">
        <v>2676</v>
      </c>
      <c r="O25" s="62">
        <v>2856</v>
      </c>
      <c r="P25" s="63">
        <v>2632</v>
      </c>
      <c r="Q25" s="62">
        <v>2130</v>
      </c>
      <c r="R25" s="64">
        <v>1763</v>
      </c>
      <c r="S25" s="62">
        <v>1331</v>
      </c>
      <c r="T25" s="64">
        <v>871</v>
      </c>
      <c r="U25" s="62">
        <v>778</v>
      </c>
      <c r="V25" s="65">
        <v>897</v>
      </c>
      <c r="W25" s="66"/>
      <c r="X25" s="64" t="s">
        <v>44</v>
      </c>
      <c r="Y25" s="62">
        <v>75</v>
      </c>
      <c r="Z25" s="62">
        <v>8</v>
      </c>
      <c r="AA25" s="62">
        <v>452</v>
      </c>
      <c r="AB25" s="69" t="s">
        <v>58</v>
      </c>
      <c r="AC25" s="68"/>
    </row>
    <row r="26" spans="1:29" s="60" customFormat="1" ht="18.75" customHeight="1" x14ac:dyDescent="0.45">
      <c r="A26" s="59" t="s">
        <v>59</v>
      </c>
      <c r="E26" s="61">
        <f t="shared" si="5"/>
        <v>29594</v>
      </c>
      <c r="F26" s="62">
        <v>1727</v>
      </c>
      <c r="G26" s="63">
        <v>1715</v>
      </c>
      <c r="H26" s="61">
        <v>1929</v>
      </c>
      <c r="I26" s="62">
        <v>1835</v>
      </c>
      <c r="J26" s="63">
        <v>2008</v>
      </c>
      <c r="K26" s="64">
        <v>1970</v>
      </c>
      <c r="L26" s="62">
        <v>2087</v>
      </c>
      <c r="M26" s="64">
        <v>2345</v>
      </c>
      <c r="N26" s="61">
        <v>2329</v>
      </c>
      <c r="O26" s="62">
        <v>2425</v>
      </c>
      <c r="P26" s="63">
        <v>2190</v>
      </c>
      <c r="Q26" s="62">
        <v>1871</v>
      </c>
      <c r="R26" s="64">
        <v>1522</v>
      </c>
      <c r="S26" s="62">
        <v>1208</v>
      </c>
      <c r="T26" s="64">
        <v>785</v>
      </c>
      <c r="U26" s="62">
        <v>640</v>
      </c>
      <c r="V26" s="65">
        <v>746</v>
      </c>
      <c r="W26" s="66"/>
      <c r="X26" s="64" t="s">
        <v>44</v>
      </c>
      <c r="Y26" s="62">
        <v>62</v>
      </c>
      <c r="Z26" s="62">
        <v>14</v>
      </c>
      <c r="AA26" s="62">
        <v>186</v>
      </c>
      <c r="AB26" s="69" t="s">
        <v>60</v>
      </c>
      <c r="AC26" s="68"/>
    </row>
    <row r="27" spans="1:29" s="60" customFormat="1" ht="18.75" customHeight="1" x14ac:dyDescent="0.45">
      <c r="A27" s="59" t="s">
        <v>61</v>
      </c>
      <c r="E27" s="61">
        <f t="shared" si="5"/>
        <v>10182</v>
      </c>
      <c r="F27" s="62">
        <v>579</v>
      </c>
      <c r="G27" s="63">
        <v>681</v>
      </c>
      <c r="H27" s="61">
        <v>618</v>
      </c>
      <c r="I27" s="62">
        <v>693</v>
      </c>
      <c r="J27" s="63">
        <v>736</v>
      </c>
      <c r="K27" s="64">
        <v>718</v>
      </c>
      <c r="L27" s="62">
        <v>694</v>
      </c>
      <c r="M27" s="64">
        <v>765</v>
      </c>
      <c r="N27" s="61">
        <v>760</v>
      </c>
      <c r="O27" s="62">
        <v>817</v>
      </c>
      <c r="P27" s="63">
        <v>759</v>
      </c>
      <c r="Q27" s="62">
        <v>648</v>
      </c>
      <c r="R27" s="64">
        <v>465</v>
      </c>
      <c r="S27" s="62">
        <v>363</v>
      </c>
      <c r="T27" s="64">
        <v>271</v>
      </c>
      <c r="U27" s="62">
        <v>224</v>
      </c>
      <c r="V27" s="65">
        <v>243</v>
      </c>
      <c r="W27" s="66"/>
      <c r="X27" s="64" t="s">
        <v>44</v>
      </c>
      <c r="Y27" s="62">
        <v>6</v>
      </c>
      <c r="Z27" s="62">
        <v>5</v>
      </c>
      <c r="AA27" s="62">
        <v>137</v>
      </c>
      <c r="AB27" s="69" t="s">
        <v>62</v>
      </c>
      <c r="AC27" s="68"/>
    </row>
    <row r="28" spans="1:29" s="16" customFormat="1" ht="4.5" customHeight="1" x14ac:dyDescent="0.35">
      <c r="A28" s="71"/>
      <c r="B28" s="71"/>
      <c r="C28" s="71"/>
      <c r="D28" s="71"/>
      <c r="E28" s="72"/>
      <c r="F28" s="73"/>
      <c r="G28" s="74"/>
      <c r="H28" s="72"/>
      <c r="I28" s="73"/>
      <c r="J28" s="74"/>
      <c r="K28" s="75"/>
      <c r="L28" s="73"/>
      <c r="M28" s="75"/>
      <c r="N28" s="72"/>
      <c r="O28" s="73"/>
      <c r="P28" s="74"/>
      <c r="Q28" s="73"/>
      <c r="R28" s="75"/>
      <c r="S28" s="73"/>
      <c r="T28" s="75"/>
      <c r="U28" s="73"/>
      <c r="V28" s="75"/>
      <c r="W28" s="74"/>
      <c r="X28" s="75"/>
      <c r="Y28" s="73"/>
      <c r="Z28" s="73"/>
      <c r="AA28" s="73"/>
      <c r="AB28" s="76"/>
      <c r="AC28" s="76"/>
    </row>
    <row r="29" spans="1:29" s="16" customFormat="1" ht="4.5" customHeight="1" x14ac:dyDescent="0.35">
      <c r="AB29" s="19"/>
      <c r="AC29" s="19"/>
    </row>
    <row r="30" spans="1:29" s="59" customFormat="1" ht="18.75" customHeight="1" x14ac:dyDescent="0.45">
      <c r="A30" s="59" t="s">
        <v>65</v>
      </c>
      <c r="R30" s="59" t="s">
        <v>66</v>
      </c>
    </row>
    <row r="31" spans="1:29" s="59" customFormat="1" ht="18" customHeight="1" x14ac:dyDescent="0.45">
      <c r="A31" s="59" t="s">
        <v>67</v>
      </c>
      <c r="R31" s="59" t="s">
        <v>68</v>
      </c>
    </row>
    <row r="32" spans="1:29" s="16" customFormat="1" ht="5.0999999999999996" customHeight="1" x14ac:dyDescent="0.35"/>
  </sheetData>
  <mergeCells count="28">
    <mergeCell ref="V25:W25"/>
    <mergeCell ref="V26:W26"/>
    <mergeCell ref="V27:W27"/>
    <mergeCell ref="V19:W19"/>
    <mergeCell ref="V20:W20"/>
    <mergeCell ref="V21:W21"/>
    <mergeCell ref="V22:W22"/>
    <mergeCell ref="V23:W23"/>
    <mergeCell ref="V24:W24"/>
    <mergeCell ref="V13:W13"/>
    <mergeCell ref="V14:W14"/>
    <mergeCell ref="V15:W15"/>
    <mergeCell ref="V16:W16"/>
    <mergeCell ref="V17:W17"/>
    <mergeCell ref="V18:W18"/>
    <mergeCell ref="A9:D9"/>
    <mergeCell ref="V9:W9"/>
    <mergeCell ref="AB9:AC9"/>
    <mergeCell ref="V10:W10"/>
    <mergeCell ref="V11:W11"/>
    <mergeCell ref="V12:W12"/>
    <mergeCell ref="A4:D8"/>
    <mergeCell ref="F4:AA4"/>
    <mergeCell ref="AB4:AC8"/>
    <mergeCell ref="V5:W5"/>
    <mergeCell ref="V6:W6"/>
    <mergeCell ref="V7:W7"/>
    <mergeCell ref="V8:W8"/>
  </mergeCells>
  <pageMargins left="0.39370078740157483" right="0.19685039370078741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2017-08-30T03:16:52Z</dcterms:created>
  <dcterms:modified xsi:type="dcterms:W3CDTF">2017-08-30T03:17:25Z</dcterms:modified>
</cp:coreProperties>
</file>