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525" yWindow="-75" windowWidth="10065" windowHeight="8655" tabRatio="658"/>
  </bookViews>
  <sheets>
    <sheet name="ตารางที่1" sheetId="7" r:id="rId1"/>
  </sheets>
  <definedNames>
    <definedName name="_xlnm.Print_Area" localSheetId="0">ตารางที่1!$A$1:$D$31</definedName>
  </definedNames>
  <calcPr calcId="124519"/>
</workbook>
</file>

<file path=xl/calcChain.xml><?xml version="1.0" encoding="utf-8"?>
<calcChain xmlns="http://schemas.openxmlformats.org/spreadsheetml/2006/main">
  <c r="D9" i="7"/>
  <c r="C9"/>
  <c r="D13"/>
  <c r="C13"/>
  <c r="B12"/>
  <c r="B11"/>
  <c r="B10"/>
  <c r="B14"/>
  <c r="B16"/>
  <c r="B15"/>
  <c r="D8" l="1"/>
  <c r="D7" s="1"/>
  <c r="C8"/>
  <c r="C7" s="1"/>
  <c r="B9"/>
  <c r="B13"/>
  <c r="D26" l="1"/>
  <c r="D22"/>
  <c r="D27"/>
  <c r="D23"/>
  <c r="D28"/>
  <c r="D24"/>
  <c r="C26"/>
  <c r="C22"/>
  <c r="C28"/>
  <c r="C24"/>
  <c r="C27"/>
  <c r="C23"/>
  <c r="B8"/>
  <c r="B7"/>
  <c r="D21" l="1"/>
  <c r="D20" s="1"/>
  <c r="C21"/>
  <c r="C20" s="1"/>
  <c r="B24"/>
  <c r="B23"/>
  <c r="B22"/>
  <c r="C25"/>
  <c r="D25"/>
  <c r="B26"/>
  <c r="B28"/>
  <c r="B27"/>
  <c r="B25" l="1"/>
  <c r="C19"/>
  <c r="B21"/>
  <c r="B20" s="1"/>
  <c r="B19" s="1"/>
  <c r="D19"/>
</calcChain>
</file>

<file path=xl/sharedStrings.xml><?xml version="1.0" encoding="utf-8"?>
<sst xmlns="http://schemas.openxmlformats.org/spreadsheetml/2006/main" count="30" uniqueCount="19">
  <si>
    <t>สถานภาพแรงงาน</t>
  </si>
  <si>
    <t>รวม</t>
  </si>
  <si>
    <t>ชาย</t>
  </si>
  <si>
    <t>หญิง</t>
  </si>
  <si>
    <t>ยอดรวม</t>
  </si>
  <si>
    <t>1. ผู้อยู่ในกำลังแรงงาน</t>
  </si>
  <si>
    <t xml:space="preserve"> 2. ผู้ไม่อยู่ในกำลังแรงงาน</t>
  </si>
  <si>
    <t xml:space="preserve">   1.1  กำลังแรงงานปัจจุบัน</t>
  </si>
  <si>
    <t xml:space="preserve">      1.1.1  ผู้มีงานทำ</t>
  </si>
  <si>
    <t xml:space="preserve">      1.1.2  ผู้ว่างงาน</t>
  </si>
  <si>
    <t xml:space="preserve">   2.1  ทำงานบ้าน</t>
  </si>
  <si>
    <t xml:space="preserve">   2.2  เรียนหนังสือ</t>
  </si>
  <si>
    <t xml:space="preserve">   2.3  อื่นๆ</t>
  </si>
  <si>
    <t xml:space="preserve">   1.2  ผู้ที่รอฤดูกาล</t>
  </si>
  <si>
    <t>ร้อยละ</t>
  </si>
  <si>
    <t>จำนวน (คน)</t>
  </si>
  <si>
    <t>ตารางที่ 1   จำนวน และร้อยละของประชากรอายุ 15 ปีขึ้นไป จำแนกตามสถานภาพแรงงาน และเพศ</t>
  </si>
  <si>
    <t xml:space="preserve">               เดือนกุมภาพันธ์ พ.ศ. 2559</t>
  </si>
  <si>
    <t>แหล่งที่มา  :  สรุปผลการสำรวจโครงการสำรวจภาวะการทำงานของประชากรจังหวัดเลย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</si>
</sst>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90" formatCode="0.0"/>
    <numFmt numFmtId="194" formatCode="_-#,##0.0_-;\-#,##0.0_-;_-&quot;-&quot;_-;_-@_-"/>
  </numFmts>
  <fonts count="9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name val="Cordia New"/>
      <family val="2"/>
    </font>
    <font>
      <b/>
      <sz val="18"/>
      <color indexed="8"/>
      <name val="TH SarabunPSK"/>
      <family val="2"/>
    </font>
    <font>
      <sz val="18"/>
      <name val="TH SarabunPSK"/>
      <family val="2"/>
    </font>
    <font>
      <sz val="18"/>
      <color indexed="8"/>
      <name val="TH SarabunPSK"/>
      <family val="2"/>
    </font>
    <font>
      <sz val="14"/>
      <name val="Cordia New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5" fillId="0" borderId="0" xfId="0" applyFont="1" applyBorder="1"/>
    <xf numFmtId="0" fontId="2" fillId="0" borderId="0" xfId="0" applyFont="1" applyAlignment="1">
      <alignment horizontal="center" vertical="center"/>
    </xf>
    <xf numFmtId="3" fontId="2" fillId="0" borderId="0" xfId="0" applyNumberFormat="1" applyFont="1"/>
    <xf numFmtId="3" fontId="2" fillId="0" borderId="0" xfId="0" applyNumberFormat="1" applyFont="1" applyBorder="1" applyAlignment="1">
      <alignment horizontal="right"/>
    </xf>
    <xf numFmtId="0" fontId="2" fillId="0" borderId="0" xfId="0" applyFont="1" applyAlignment="1">
      <alignment vertical="center"/>
    </xf>
    <xf numFmtId="3" fontId="5" fillId="0" borderId="0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5" fillId="0" borderId="0" xfId="0" applyFont="1" applyAlignment="1">
      <alignment vertical="center"/>
    </xf>
    <xf numFmtId="3" fontId="6" fillId="0" borderId="0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6" fillId="0" borderId="0" xfId="0" applyNumberFormat="1" applyFont="1"/>
    <xf numFmtId="3" fontId="6" fillId="0" borderId="0" xfId="0" applyNumberFormat="1" applyFont="1" applyAlignment="1">
      <alignment horizontal="right"/>
    </xf>
    <xf numFmtId="3" fontId="4" fillId="0" borderId="0" xfId="0" applyNumberFormat="1" applyFont="1"/>
    <xf numFmtId="3" fontId="4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vertical="center"/>
    </xf>
    <xf numFmtId="3" fontId="6" fillId="0" borderId="0" xfId="0" applyNumberFormat="1" applyFont="1" applyAlignment="1"/>
    <xf numFmtId="190" fontId="4" fillId="0" borderId="0" xfId="0" applyNumberFormat="1" applyFont="1" applyBorder="1" applyAlignment="1">
      <alignment horizontal="right" vertical="center"/>
    </xf>
    <xf numFmtId="190" fontId="2" fillId="0" borderId="0" xfId="0" applyNumberFormat="1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5" fillId="0" borderId="2" xfId="0" applyFont="1" applyBorder="1"/>
    <xf numFmtId="0" fontId="6" fillId="0" borderId="2" xfId="0" applyFont="1" applyBorder="1"/>
    <xf numFmtId="194" fontId="6" fillId="0" borderId="0" xfId="0" applyNumberFormat="1" applyFont="1" applyBorder="1" applyAlignment="1">
      <alignment horizontal="right"/>
    </xf>
    <xf numFmtId="190" fontId="6" fillId="0" borderId="0" xfId="0" applyNumberFormat="1" applyFont="1" applyBorder="1" applyAlignment="1">
      <alignment horizontal="right" vertical="center"/>
    </xf>
    <xf numFmtId="190" fontId="5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Border="1"/>
    <xf numFmtId="0" fontId="8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9">
    <cellStyle name="Comma 2" xfId="1"/>
    <cellStyle name="Comma 2 2" xfId="2"/>
    <cellStyle name="Normal 2" xfId="3"/>
    <cellStyle name="Normal 2 2" xfId="4"/>
    <cellStyle name="เครื่องหมายจุลภาค 2" xfId="5"/>
    <cellStyle name="เครื่องหมายจุลภาค 3" xfId="7"/>
    <cellStyle name="ปกติ" xfId="0" builtinId="0"/>
    <cellStyle name="ปกติ 2" xfId="6"/>
    <cellStyle name="ปกติ 3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G39"/>
  <sheetViews>
    <sheetView showGridLines="0" tabSelected="1" view="pageBreakPreview" topLeftCell="A19" zoomScale="80" zoomScaleNormal="90" zoomScaleSheetLayoutView="80" workbookViewId="0">
      <selection activeCell="F19" sqref="F1:H1048576"/>
    </sheetView>
  </sheetViews>
  <sheetFormatPr defaultRowHeight="24" customHeight="1"/>
  <cols>
    <col min="1" max="1" width="31.5703125" style="1" customWidth="1"/>
    <col min="2" max="4" width="22.7109375" style="1" customWidth="1"/>
    <col min="5" max="16384" width="9.140625" style="1"/>
  </cols>
  <sheetData>
    <row r="1" spans="1:7" ht="23.25">
      <c r="A1" s="25" t="s">
        <v>16</v>
      </c>
    </row>
    <row r="2" spans="1:7" ht="23.25">
      <c r="A2" s="32" t="s">
        <v>17</v>
      </c>
      <c r="B2" s="3"/>
      <c r="C2" s="3"/>
      <c r="D2" s="3"/>
    </row>
    <row r="3" spans="1:7" ht="8.1" customHeight="1">
      <c r="B3" s="31"/>
      <c r="C3" s="31"/>
      <c r="D3" s="31"/>
    </row>
    <row r="4" spans="1:7" s="2" customFormat="1" ht="30" customHeight="1">
      <c r="A4" s="4" t="s">
        <v>0</v>
      </c>
      <c r="B4" s="5" t="s">
        <v>1</v>
      </c>
      <c r="C4" s="5" t="s">
        <v>2</v>
      </c>
      <c r="D4" s="5" t="s">
        <v>3</v>
      </c>
    </row>
    <row r="5" spans="1:7" s="2" customFormat="1" ht="23.25">
      <c r="A5" s="1"/>
      <c r="B5" s="35" t="s">
        <v>15</v>
      </c>
      <c r="C5" s="35"/>
      <c r="D5" s="35"/>
      <c r="E5" s="6"/>
    </row>
    <row r="6" spans="1:7" s="10" customFormat="1" ht="6" customHeight="1">
      <c r="A6" s="7"/>
      <c r="C6" s="8"/>
      <c r="D6" s="8"/>
      <c r="E6" s="11"/>
    </row>
    <row r="7" spans="1:7" s="10" customFormat="1" ht="23.25">
      <c r="A7" s="7" t="s">
        <v>4</v>
      </c>
      <c r="B7" s="8">
        <f>C7+D7</f>
        <v>442197</v>
      </c>
      <c r="C7" s="9">
        <f>C8+C13</f>
        <v>218109</v>
      </c>
      <c r="D7" s="9">
        <f>D8+D13</f>
        <v>224088</v>
      </c>
      <c r="E7" s="9"/>
      <c r="F7" s="12"/>
      <c r="G7" s="12"/>
    </row>
    <row r="8" spans="1:7" s="10" customFormat="1" ht="23.25">
      <c r="A8" s="10" t="s">
        <v>5</v>
      </c>
      <c r="B8" s="9">
        <f>B9+B12</f>
        <v>320105</v>
      </c>
      <c r="C8" s="9">
        <f>C9+C12</f>
        <v>175324</v>
      </c>
      <c r="D8" s="9">
        <f>D9+D12</f>
        <v>144781</v>
      </c>
      <c r="E8" s="9"/>
      <c r="F8" s="12"/>
      <c r="G8" s="12"/>
    </row>
    <row r="9" spans="1:7" s="13" customFormat="1" ht="23.25">
      <c r="A9" s="13" t="s">
        <v>7</v>
      </c>
      <c r="B9" s="14">
        <f>B10+B11</f>
        <v>319851</v>
      </c>
      <c r="C9" s="14">
        <f>C10+C11</f>
        <v>175324</v>
      </c>
      <c r="D9" s="14">
        <f>D10+D11</f>
        <v>144527</v>
      </c>
      <c r="E9" s="11"/>
      <c r="F9" s="15"/>
      <c r="G9" s="15"/>
    </row>
    <row r="10" spans="1:7" s="13" customFormat="1" ht="23.25">
      <c r="A10" s="13" t="s">
        <v>8</v>
      </c>
      <c r="B10" s="16">
        <f t="shared" ref="B10:B16" si="0">C10+D10</f>
        <v>318654</v>
      </c>
      <c r="C10" s="17">
        <v>174993</v>
      </c>
      <c r="D10" s="17">
        <v>143661</v>
      </c>
      <c r="E10" s="11"/>
    </row>
    <row r="11" spans="1:7" s="13" customFormat="1" ht="23.25">
      <c r="A11" s="13" t="s">
        <v>9</v>
      </c>
      <c r="B11" s="16">
        <f>C11+D11</f>
        <v>1197</v>
      </c>
      <c r="C11" s="14">
        <v>331</v>
      </c>
      <c r="D11" s="14">
        <v>866</v>
      </c>
      <c r="E11" s="11"/>
    </row>
    <row r="12" spans="1:7" s="13" customFormat="1" ht="23.25">
      <c r="A12" s="13" t="s">
        <v>13</v>
      </c>
      <c r="B12" s="16">
        <f>C12+D12</f>
        <v>254</v>
      </c>
      <c r="C12" s="28">
        <v>0</v>
      </c>
      <c r="D12" s="14">
        <v>254</v>
      </c>
      <c r="E12" s="28"/>
    </row>
    <row r="13" spans="1:7" s="10" customFormat="1" ht="23.25">
      <c r="A13" s="10" t="s">
        <v>6</v>
      </c>
      <c r="B13" s="18">
        <f>C13+D13</f>
        <v>122092</v>
      </c>
      <c r="C13" s="9">
        <f>SUM(C14:C16)</f>
        <v>42785</v>
      </c>
      <c r="D13" s="19">
        <f>SUM(D14:D16)</f>
        <v>79307</v>
      </c>
      <c r="E13" s="9"/>
    </row>
    <row r="14" spans="1:7" s="13" customFormat="1" ht="23.25">
      <c r="A14" s="13" t="s">
        <v>10</v>
      </c>
      <c r="B14" s="16">
        <f t="shared" si="0"/>
        <v>29201</v>
      </c>
      <c r="C14" s="17">
        <v>533</v>
      </c>
      <c r="D14" s="17">
        <v>28668</v>
      </c>
      <c r="E14" s="11"/>
    </row>
    <row r="15" spans="1:7" s="13" customFormat="1" ht="23.25">
      <c r="A15" s="13" t="s">
        <v>11</v>
      </c>
      <c r="B15" s="16">
        <f t="shared" si="0"/>
        <v>30517</v>
      </c>
      <c r="C15" s="17">
        <v>13670</v>
      </c>
      <c r="D15" s="17">
        <v>16847</v>
      </c>
      <c r="E15" s="11"/>
    </row>
    <row r="16" spans="1:7" s="13" customFormat="1" ht="23.25">
      <c r="A16" s="20" t="s">
        <v>12</v>
      </c>
      <c r="B16" s="16">
        <f t="shared" si="0"/>
        <v>62374</v>
      </c>
      <c r="C16" s="21">
        <v>28582</v>
      </c>
      <c r="D16" s="17">
        <v>33792</v>
      </c>
    </row>
    <row r="17" spans="1:4" s="13" customFormat="1" ht="23.25">
      <c r="A17" s="1"/>
      <c r="B17" s="36" t="s">
        <v>14</v>
      </c>
      <c r="C17" s="36"/>
      <c r="D17" s="36"/>
    </row>
    <row r="18" spans="1:4" s="10" customFormat="1" ht="6" customHeight="1">
      <c r="A18" s="7"/>
      <c r="B18" s="22"/>
      <c r="C18" s="22"/>
      <c r="D18" s="22"/>
    </row>
    <row r="19" spans="1:4" s="10" customFormat="1" ht="23.25">
      <c r="A19" s="7" t="s">
        <v>4</v>
      </c>
      <c r="B19" s="23">
        <f t="shared" ref="B19:D19" si="1">B20+B25</f>
        <v>99.97999999999999</v>
      </c>
      <c r="C19" s="23">
        <f t="shared" si="1"/>
        <v>100</v>
      </c>
      <c r="D19" s="23">
        <f t="shared" si="1"/>
        <v>100</v>
      </c>
    </row>
    <row r="20" spans="1:4" s="10" customFormat="1" ht="23.25">
      <c r="A20" s="10" t="s">
        <v>5</v>
      </c>
      <c r="B20" s="23">
        <f t="shared" ref="B20:D20" si="2">B21+B24</f>
        <v>72.369681522036558</v>
      </c>
      <c r="C20" s="23">
        <f t="shared" si="2"/>
        <v>80.383661380319012</v>
      </c>
      <c r="D20" s="23">
        <f t="shared" si="2"/>
        <v>64.608992895648143</v>
      </c>
    </row>
    <row r="21" spans="1:4" s="10" customFormat="1" ht="23.25">
      <c r="A21" s="13" t="s">
        <v>7</v>
      </c>
      <c r="B21" s="30">
        <f t="shared" ref="B21:D21" si="3">B22+B23</f>
        <v>72.312241059980053</v>
      </c>
      <c r="C21" s="30">
        <f t="shared" si="3"/>
        <v>80.383661380319012</v>
      </c>
      <c r="D21" s="30">
        <f t="shared" si="3"/>
        <v>64.49564456820535</v>
      </c>
    </row>
    <row r="22" spans="1:4" s="13" customFormat="1" ht="23.25">
      <c r="A22" s="13" t="s">
        <v>8</v>
      </c>
      <c r="B22" s="29">
        <f>B10/$B$7*100-0.02</f>
        <v>72.041547228949995</v>
      </c>
      <c r="C22" s="29">
        <f>C10/$C$7*100</f>
        <v>80.231902397425131</v>
      </c>
      <c r="D22" s="29">
        <f>D10/$D$7*100</f>
        <v>64.109189247081503</v>
      </c>
    </row>
    <row r="23" spans="1:4" s="13" customFormat="1" ht="23.25">
      <c r="A23" s="13" t="s">
        <v>9</v>
      </c>
      <c r="B23" s="29">
        <f>B11/$B$7*100</f>
        <v>0.27069383103006128</v>
      </c>
      <c r="C23" s="29">
        <f>C11/$C$7*100</f>
        <v>0.15175898289387416</v>
      </c>
      <c r="D23" s="29">
        <f>D11/$D$7*100</f>
        <v>0.38645532112384418</v>
      </c>
    </row>
    <row r="24" spans="1:4" s="13" customFormat="1" ht="23.25">
      <c r="A24" s="13" t="s">
        <v>13</v>
      </c>
      <c r="B24" s="29">
        <f>B12/$B$7*100</f>
        <v>5.744046205650423E-2</v>
      </c>
      <c r="C24" s="28">
        <f>C12/$C$7*100</f>
        <v>0</v>
      </c>
      <c r="D24" s="29">
        <f>D12/$D$7*100</f>
        <v>0.11334832744279033</v>
      </c>
    </row>
    <row r="25" spans="1:4" s="10" customFormat="1" ht="23.25">
      <c r="A25" s="10" t="s">
        <v>6</v>
      </c>
      <c r="B25" s="23">
        <f t="shared" ref="B25:D25" si="4">B26+B27+B28</f>
        <v>27.610318477963439</v>
      </c>
      <c r="C25" s="23">
        <f t="shared" si="4"/>
        <v>19.616338619680988</v>
      </c>
      <c r="D25" s="23">
        <f t="shared" si="4"/>
        <v>35.391007104351857</v>
      </c>
    </row>
    <row r="26" spans="1:4" s="13" customFormat="1" ht="23.25">
      <c r="A26" s="13" t="s">
        <v>10</v>
      </c>
      <c r="B26" s="29">
        <f>B14/$B$7*100</f>
        <v>6.6036178445353544</v>
      </c>
      <c r="C26" s="29">
        <f>C14/$C$7*100</f>
        <v>0.24437322623092123</v>
      </c>
      <c r="D26" s="29">
        <f>D14/$D$7*100</f>
        <v>12.793188390275247</v>
      </c>
    </row>
    <row r="27" spans="1:4" s="13" customFormat="1" ht="23.25">
      <c r="A27" s="13" t="s">
        <v>11</v>
      </c>
      <c r="B27" s="29">
        <f>B15/$B$7*100</f>
        <v>6.9012227581824392</v>
      </c>
      <c r="C27" s="29">
        <f>C15/$C$7*100</f>
        <v>6.267508447611057</v>
      </c>
      <c r="D27" s="29">
        <f>D15/$D$7*100</f>
        <v>7.5180286316090115</v>
      </c>
    </row>
    <row r="28" spans="1:4" s="13" customFormat="1" ht="23.25">
      <c r="A28" s="20" t="s">
        <v>12</v>
      </c>
      <c r="B28" s="29">
        <f>B16/$B$7*100</f>
        <v>14.105477875245647</v>
      </c>
      <c r="C28" s="29">
        <f>C16/$C$7*100</f>
        <v>13.104456945839008</v>
      </c>
      <c r="D28" s="29">
        <f>D16/$D$7*100</f>
        <v>15.0797900824676</v>
      </c>
    </row>
    <row r="29" spans="1:4" ht="6.75" customHeight="1">
      <c r="A29" s="26"/>
      <c r="B29" s="27"/>
      <c r="C29" s="27"/>
      <c r="D29" s="27"/>
    </row>
    <row r="30" spans="1:4" ht="24" customHeight="1">
      <c r="A30" s="33" t="s">
        <v>18</v>
      </c>
      <c r="B30" s="24"/>
      <c r="C30" s="24"/>
      <c r="D30" s="24"/>
    </row>
    <row r="31" spans="1:4" ht="24" customHeight="1">
      <c r="A31" s="34" t="s">
        <v>17</v>
      </c>
      <c r="B31" s="24"/>
      <c r="C31" s="24"/>
      <c r="D31" s="24"/>
    </row>
    <row r="32" spans="1:4" ht="24" customHeight="1">
      <c r="B32" s="24"/>
      <c r="C32" s="24"/>
      <c r="D32" s="24"/>
    </row>
    <row r="33" spans="2:4" ht="24" customHeight="1">
      <c r="B33" s="24"/>
      <c r="C33" s="24"/>
      <c r="D33" s="24"/>
    </row>
    <row r="34" spans="2:4" ht="24" customHeight="1">
      <c r="B34" s="24"/>
      <c r="C34" s="24"/>
      <c r="D34" s="24"/>
    </row>
    <row r="35" spans="2:4" ht="24" customHeight="1">
      <c r="B35" s="24"/>
      <c r="C35" s="24"/>
      <c r="D35" s="24"/>
    </row>
    <row r="36" spans="2:4" ht="24" customHeight="1">
      <c r="B36" s="24"/>
      <c r="C36" s="24"/>
      <c r="D36" s="24"/>
    </row>
    <row r="37" spans="2:4" ht="24" customHeight="1">
      <c r="B37" s="24"/>
      <c r="C37" s="24"/>
      <c r="D37" s="24"/>
    </row>
    <row r="38" spans="2:4" ht="24" customHeight="1">
      <c r="B38" s="24"/>
      <c r="C38" s="24"/>
      <c r="D38" s="24"/>
    </row>
    <row r="39" spans="2:4" ht="24" customHeight="1">
      <c r="B39" s="24"/>
      <c r="C39" s="24"/>
      <c r="D39" s="24"/>
    </row>
  </sheetData>
  <mergeCells count="2">
    <mergeCell ref="B5:D5"/>
    <mergeCell ref="B17:D17"/>
  </mergeCells>
  <phoneticPr fontId="0" type="noConversion"/>
  <pageMargins left="0.98425196850393704" right="0.78740157480314965" top="0.70866141732283472" bottom="0.59055118110236227" header="0.31496062992125984" footer="0.62992125984251968"/>
  <pageSetup paperSize="9" scale="85" firstPageNumber="6" orientation="portrait" r:id="rId1"/>
  <headerFooter alignWithMargins="0"/>
  <ignoredErrors>
    <ignoredError sqref="B25:D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ตารางที่1</vt:lpstr>
      <vt:lpstr>ตารางที่1!Print_Area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2016-06-26T08:06:04Z</cp:lastPrinted>
  <dcterms:created xsi:type="dcterms:W3CDTF">2000-11-20T04:06:35Z</dcterms:created>
  <dcterms:modified xsi:type="dcterms:W3CDTF">2016-07-21T10:34:52Z</dcterms:modified>
</cp:coreProperties>
</file>