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การคลัง\"/>
    </mc:Choice>
  </mc:AlternateContent>
  <bookViews>
    <workbookView xWindow="0" yWindow="0" windowWidth="20490" windowHeight="7680"/>
  </bookViews>
  <sheets>
    <sheet name="T-19.1" sheetId="1" r:id="rId1"/>
  </sheets>
  <definedNames>
    <definedName name="_xlnm.Print_Area" localSheetId="0">'T-19.1'!$A$1:$N$28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4" i="1"/>
  <c r="J13" i="1" s="1"/>
  <c r="I14" i="1"/>
  <c r="H14" i="1"/>
  <c r="G14" i="1"/>
  <c r="G13" i="1" s="1"/>
  <c r="F14" i="1"/>
  <c r="F13" i="1" s="1"/>
  <c r="E14" i="1"/>
  <c r="I13" i="1"/>
  <c r="H13" i="1"/>
  <c r="E13" i="1"/>
</calcChain>
</file>

<file path=xl/sharedStrings.xml><?xml version="1.0" encoding="utf-8"?>
<sst xmlns="http://schemas.openxmlformats.org/spreadsheetml/2006/main" count="62" uniqueCount="46">
  <si>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</si>
  <si>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2558 และ 2559</t>
  </si>
  <si>
    <t>Table</t>
  </si>
  <si>
    <t xml:space="preserve">Actual Revenue and Expenditure of Provincial Administrative Organization, Municipality and Subdistrict Administration Organization by Type: </t>
  </si>
  <si>
    <t>Fiscal Years 2015 and 2016</t>
  </si>
  <si>
    <t>(บาท  Baht)</t>
  </si>
  <si>
    <t>ประเภท</t>
  </si>
  <si>
    <t>2558 (2015)</t>
  </si>
  <si>
    <t>2559 (2016)</t>
  </si>
  <si>
    <t>องค์การบริหาร</t>
  </si>
  <si>
    <t>ส่วนจังหวัด</t>
  </si>
  <si>
    <t>เทศบาล</t>
  </si>
  <si>
    <t>ส่วนตำบล</t>
  </si>
  <si>
    <t>Type</t>
  </si>
  <si>
    <t xml:space="preserve">Provincial </t>
  </si>
  <si>
    <t>Municipality</t>
  </si>
  <si>
    <t xml:space="preserve">Subdistrict  </t>
  </si>
  <si>
    <t>Administration</t>
  </si>
  <si>
    <t>Organization</t>
  </si>
  <si>
    <t>รายได้รวมยอด</t>
  </si>
  <si>
    <t>Total of Revenue</t>
  </si>
  <si>
    <t xml:space="preserve">       รายได้</t>
  </si>
  <si>
    <t>Revenue</t>
  </si>
  <si>
    <t>ภาษีอากร</t>
  </si>
  <si>
    <t>Taxes and duties</t>
  </si>
  <si>
    <t>ค่าธรรมเนียม ค่าปรับ</t>
  </si>
  <si>
    <t>Fees and fines</t>
  </si>
  <si>
    <t>ทรัพย์สิน</t>
  </si>
  <si>
    <t>Property</t>
  </si>
  <si>
    <t>สาธารณูปโภค</t>
  </si>
  <si>
    <t xml:space="preserve">                       -</t>
  </si>
  <si>
    <t>Public utilities</t>
  </si>
  <si>
    <t>เบ็ดเตล็ด</t>
  </si>
  <si>
    <t>Miscellaneous</t>
  </si>
  <si>
    <t>เงินอุดหนุน</t>
  </si>
  <si>
    <t>Subsidies</t>
  </si>
  <si>
    <t>รายจ่ายรวมยอด</t>
  </si>
  <si>
    <t>Total of Expenditure</t>
  </si>
  <si>
    <t>รายจ่ายประจำ</t>
  </si>
  <si>
    <t>Permanent expenditure</t>
  </si>
  <si>
    <t xml:space="preserve">รายจ่ายเพื่อการลงทุน </t>
  </si>
  <si>
    <t>Expenditure of investment</t>
  </si>
  <si>
    <t xml:space="preserve">                    รายจ่ายงบกลาง</t>
  </si>
  <si>
    <t>Central expenditure</t>
  </si>
  <si>
    <t xml:space="preserve">     ที่มา:  สำนักงานส่งเสริมการปกครองท้องถิ่นจังหวัด ร้อยเอ็ด</t>
  </si>
  <si>
    <t xml:space="preserve"> Source: Roi Et  Provincial  Office of Local 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</si>
</sst>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#,##0.00____"/>
  </numFmts>
  <fonts count="10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187" fontId="2" fillId="0" borderId="0" xfId="1" applyNumberFormat="1" applyFont="1" applyAlignment="1">
      <alignment horizontal="center"/>
    </xf>
    <xf numFmtId="0" fontId="2" fillId="0" borderId="0" xfId="1" applyFont="1" applyBorder="1"/>
    <xf numFmtId="0" fontId="2" fillId="0" borderId="0" xfId="1" applyFont="1" applyBorder="1" applyAlignment="1">
      <alignment horizontal="left"/>
    </xf>
    <xf numFmtId="0" fontId="3" fillId="0" borderId="0" xfId="1" applyFont="1"/>
    <xf numFmtId="187" fontId="3" fillId="0" borderId="0" xfId="1" applyNumberFormat="1" applyFont="1" applyAlignment="1">
      <alignment horizontal="center"/>
    </xf>
    <xf numFmtId="0" fontId="3" fillId="0" borderId="0" xfId="1" applyFont="1" applyBorder="1" applyAlignment="1">
      <alignment horizontal="left"/>
    </xf>
    <xf numFmtId="0" fontId="4" fillId="0" borderId="0" xfId="1" applyFont="1" applyAlignment="1">
      <alignment horizontal="right"/>
    </xf>
    <xf numFmtId="0" fontId="5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/>
    <xf numFmtId="0" fontId="6" fillId="0" borderId="2" xfId="1" applyFont="1" applyBorder="1" applyAlignment="1"/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1" xfId="1" applyFont="1" applyBorder="1"/>
    <xf numFmtId="0" fontId="7" fillId="0" borderId="0" xfId="1" applyFont="1"/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/>
    <xf numFmtId="0" fontId="6" fillId="0" borderId="6" xfId="1" applyFont="1" applyBorder="1" applyAlignment="1"/>
    <xf numFmtId="0" fontId="6" fillId="0" borderId="7" xfId="1" applyFont="1" applyBorder="1" applyAlignment="1">
      <alignment horizontal="center"/>
    </xf>
    <xf numFmtId="0" fontId="6" fillId="0" borderId="0" xfId="1" applyFont="1"/>
    <xf numFmtId="0" fontId="6" fillId="0" borderId="0" xfId="1" applyFont="1" applyBorder="1"/>
    <xf numFmtId="0" fontId="6" fillId="0" borderId="0" xfId="1" applyFont="1" applyAlignment="1"/>
    <xf numFmtId="0" fontId="6" fillId="0" borderId="0" xfId="1" applyFont="1" applyBorder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6" fillId="0" borderId="6" xfId="1" applyFont="1" applyBorder="1" applyAlignment="1">
      <alignment horizontal="center"/>
    </xf>
    <xf numFmtId="0" fontId="6" fillId="0" borderId="8" xfId="1" applyFont="1" applyBorder="1" applyAlignment="1"/>
    <xf numFmtId="0" fontId="6" fillId="0" borderId="9" xfId="1" applyFont="1" applyBorder="1" applyAlignment="1"/>
    <xf numFmtId="0" fontId="6" fillId="0" borderId="9" xfId="1" applyFont="1" applyBorder="1" applyAlignment="1">
      <alignment horizontal="center" vertical="center"/>
    </xf>
    <xf numFmtId="0" fontId="6" fillId="0" borderId="10" xfId="1" applyFont="1" applyBorder="1"/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/>
    </xf>
    <xf numFmtId="0" fontId="6" fillId="0" borderId="8" xfId="1" applyFont="1" applyBorder="1"/>
    <xf numFmtId="0" fontId="7" fillId="0" borderId="0" xfId="1" applyFont="1" applyBorder="1" applyAlignment="1"/>
    <xf numFmtId="0" fontId="7" fillId="0" borderId="6" xfId="1" applyFont="1" applyBorder="1" applyAlignment="1"/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/>
    </xf>
    <xf numFmtId="0" fontId="7" fillId="0" borderId="0" xfId="1" applyFont="1" applyBorder="1"/>
    <xf numFmtId="0" fontId="6" fillId="0" borderId="0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188" fontId="6" fillId="0" borderId="7" xfId="1" applyNumberFormat="1" applyFont="1" applyBorder="1" applyAlignment="1">
      <alignment horizontal="right"/>
    </xf>
    <xf numFmtId="0" fontId="6" fillId="0" borderId="12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188" fontId="7" fillId="0" borderId="7" xfId="1" applyNumberFormat="1" applyFont="1" applyBorder="1" applyAlignment="1">
      <alignment horizontal="right"/>
    </xf>
    <xf numFmtId="188" fontId="7" fillId="0" borderId="0" xfId="1" applyNumberFormat="1" applyFont="1"/>
    <xf numFmtId="0" fontId="7" fillId="0" borderId="0" xfId="1" applyFont="1" applyBorder="1" applyAlignment="1">
      <alignment horizontal="left"/>
    </xf>
    <xf numFmtId="188" fontId="7" fillId="0" borderId="7" xfId="2" applyNumberFormat="1" applyFont="1" applyBorder="1" applyAlignment="1">
      <alignment vertical="center"/>
    </xf>
    <xf numFmtId="0" fontId="7" fillId="0" borderId="6" xfId="1" applyFont="1" applyBorder="1"/>
    <xf numFmtId="188" fontId="7" fillId="0" borderId="7" xfId="1" applyNumberFormat="1" applyFont="1" applyBorder="1" applyAlignment="1">
      <alignment horizontal="center"/>
    </xf>
    <xf numFmtId="188" fontId="6" fillId="0" borderId="7" xfId="1" applyNumberFormat="1" applyFont="1" applyBorder="1"/>
    <xf numFmtId="188" fontId="6" fillId="0" borderId="0" xfId="1" applyNumberFormat="1" applyFont="1"/>
    <xf numFmtId="0" fontId="7" fillId="0" borderId="0" xfId="1" applyFont="1" applyBorder="1" applyAlignment="1">
      <alignment horizontal="left"/>
    </xf>
    <xf numFmtId="0" fontId="7" fillId="0" borderId="6" xfId="1" applyFont="1" applyBorder="1" applyAlignment="1">
      <alignment horizontal="left"/>
    </xf>
    <xf numFmtId="0" fontId="4" fillId="0" borderId="8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4" fillId="0" borderId="10" xfId="1" applyFont="1" applyBorder="1"/>
    <xf numFmtId="0" fontId="4" fillId="0" borderId="8" xfId="1" applyFont="1" applyBorder="1" applyAlignment="1">
      <alignment horizontal="left"/>
    </xf>
    <xf numFmtId="0" fontId="4" fillId="0" borderId="0" xfId="1" applyFont="1" applyBorder="1"/>
    <xf numFmtId="0" fontId="4" fillId="0" borderId="0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4" fillId="0" borderId="0" xfId="1" applyFont="1" applyBorder="1" applyAlignment="1">
      <alignment horizontal="left"/>
    </xf>
    <xf numFmtId="0" fontId="4" fillId="0" borderId="0" xfId="1" applyFont="1"/>
    <xf numFmtId="0" fontId="8" fillId="0" borderId="0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</cellXfs>
  <cellStyles count="3">
    <cellStyle name="ปกติ" xfId="0" builtinId="0"/>
    <cellStyle name="ปกติ 2 2" xfId="2"/>
    <cellStyle name="ปกติ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0</xdr:row>
      <xdr:rowOff>133350</xdr:rowOff>
    </xdr:from>
    <xdr:to>
      <xdr:col>14</xdr:col>
      <xdr:colOff>47625</xdr:colOff>
      <xdr:row>28</xdr:row>
      <xdr:rowOff>171450</xdr:rowOff>
    </xdr:to>
    <xdr:grpSp>
      <xdr:nvGrpSpPr>
        <xdr:cNvPr id="2" name="Group 117"/>
        <xdr:cNvGrpSpPr>
          <a:grpSpLocks/>
        </xdr:cNvGrpSpPr>
      </xdr:nvGrpSpPr>
      <xdr:grpSpPr bwMode="auto">
        <a:xfrm>
          <a:off x="9372600" y="133350"/>
          <a:ext cx="428625" cy="6162675"/>
          <a:chOff x="982" y="12"/>
          <a:chExt cx="60" cy="70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7" y="170"/>
            <a:ext cx="40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 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2" y="657"/>
            <a:ext cx="60" cy="6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151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8" y="342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GridLines="0" tabSelected="1" topLeftCell="A7" zoomScaleNormal="100" workbookViewId="0">
      <selection activeCell="I14" sqref="I14"/>
    </sheetView>
  </sheetViews>
  <sheetFormatPr defaultRowHeight="21.75"/>
  <cols>
    <col min="1" max="1" width="1.5" style="10" customWidth="1"/>
    <col min="2" max="2" width="5" style="10" customWidth="1"/>
    <col min="3" max="3" width="3.875" style="10" customWidth="1"/>
    <col min="4" max="4" width="7.125" style="10" customWidth="1"/>
    <col min="5" max="5" width="13.625" style="10" customWidth="1"/>
    <col min="6" max="6" width="14.5" style="10" customWidth="1"/>
    <col min="7" max="7" width="14.25" style="10" customWidth="1"/>
    <col min="8" max="8" width="13.375" style="10" customWidth="1"/>
    <col min="9" max="9" width="13.625" style="10" customWidth="1"/>
    <col min="10" max="10" width="14.625" style="10" customWidth="1"/>
    <col min="11" max="11" width="1.625" style="10" customWidth="1"/>
    <col min="12" max="12" width="19.75" style="10" customWidth="1"/>
    <col min="13" max="13" width="1.875" style="10" customWidth="1"/>
    <col min="14" max="14" width="3.25" style="10" customWidth="1"/>
    <col min="15" max="16384" width="9" style="10"/>
  </cols>
  <sheetData>
    <row r="1" spans="1:12" s="1" customFormat="1" ht="19.5">
      <c r="B1" s="2" t="s">
        <v>0</v>
      </c>
      <c r="C1" s="3">
        <v>19.100000000000001</v>
      </c>
      <c r="D1" s="2" t="s">
        <v>1</v>
      </c>
      <c r="E1" s="2"/>
      <c r="F1" s="2"/>
      <c r="G1" s="2"/>
    </row>
    <row r="2" spans="1:12" s="4" customFormat="1" ht="19.5">
      <c r="B2" s="1" t="s">
        <v>2</v>
      </c>
      <c r="C2" s="3">
        <v>19.100000000000001</v>
      </c>
      <c r="D2" s="5" t="s">
        <v>3</v>
      </c>
      <c r="E2" s="5"/>
      <c r="F2" s="5"/>
      <c r="G2" s="5"/>
    </row>
    <row r="3" spans="1:12" s="4" customFormat="1" ht="19.5">
      <c r="B3" s="1"/>
      <c r="C3" s="3"/>
      <c r="D3" s="5" t="s">
        <v>4</v>
      </c>
      <c r="E3" s="5"/>
      <c r="F3" s="5"/>
      <c r="G3" s="5"/>
    </row>
    <row r="4" spans="1:12" s="4" customFormat="1" ht="16.5" customHeight="1">
      <c r="B4" s="6"/>
      <c r="C4" s="7"/>
      <c r="D4" s="8"/>
      <c r="E4" s="5"/>
      <c r="F4" s="5"/>
      <c r="G4" s="5"/>
      <c r="L4" s="9" t="s">
        <v>5</v>
      </c>
    </row>
    <row r="5" spans="1:12" ht="6" customHeight="1"/>
    <row r="6" spans="1:12" s="18" customFormat="1" ht="24" customHeight="1">
      <c r="A6" s="11" t="s">
        <v>6</v>
      </c>
      <c r="B6" s="12"/>
      <c r="C6" s="12"/>
      <c r="D6" s="13"/>
      <c r="E6" s="14" t="s">
        <v>7</v>
      </c>
      <c r="F6" s="15"/>
      <c r="G6" s="16"/>
      <c r="H6" s="14" t="s">
        <v>8</v>
      </c>
      <c r="I6" s="15"/>
      <c r="J6" s="16"/>
      <c r="K6" s="17"/>
      <c r="L6" s="17"/>
    </row>
    <row r="7" spans="1:12" s="18" customFormat="1" ht="21" customHeight="1">
      <c r="A7" s="19"/>
      <c r="B7" s="20"/>
      <c r="C7" s="20"/>
      <c r="D7" s="21"/>
      <c r="E7" s="22" t="s">
        <v>9</v>
      </c>
      <c r="F7" s="23"/>
      <c r="G7" s="22" t="s">
        <v>9</v>
      </c>
      <c r="H7" s="22" t="s">
        <v>9</v>
      </c>
      <c r="I7" s="23"/>
      <c r="J7" s="22" t="s">
        <v>9</v>
      </c>
      <c r="K7" s="24"/>
      <c r="L7" s="24"/>
    </row>
    <row r="8" spans="1:12" s="18" customFormat="1" ht="21.75" customHeight="1">
      <c r="A8" s="25"/>
      <c r="B8" s="25"/>
      <c r="C8" s="25"/>
      <c r="D8" s="21"/>
      <c r="E8" s="22" t="s">
        <v>10</v>
      </c>
      <c r="F8" s="22" t="s">
        <v>11</v>
      </c>
      <c r="G8" s="22" t="s">
        <v>12</v>
      </c>
      <c r="H8" s="22" t="s">
        <v>10</v>
      </c>
      <c r="I8" s="22" t="s">
        <v>11</v>
      </c>
      <c r="J8" s="22" t="s">
        <v>12</v>
      </c>
      <c r="K8" s="26"/>
      <c r="L8" s="26" t="s">
        <v>13</v>
      </c>
    </row>
    <row r="9" spans="1:12" s="18" customFormat="1" ht="21.75" customHeight="1">
      <c r="A9" s="25"/>
      <c r="B9" s="25"/>
      <c r="C9" s="25"/>
      <c r="D9" s="21"/>
      <c r="E9" s="22" t="s">
        <v>14</v>
      </c>
      <c r="F9" s="27" t="s">
        <v>15</v>
      </c>
      <c r="G9" s="22" t="s">
        <v>16</v>
      </c>
      <c r="H9" s="22" t="s">
        <v>14</v>
      </c>
      <c r="I9" s="27" t="s">
        <v>15</v>
      </c>
      <c r="J9" s="22" t="s">
        <v>16</v>
      </c>
      <c r="K9" s="26"/>
      <c r="L9" s="26"/>
    </row>
    <row r="10" spans="1:12" s="18" customFormat="1" ht="21.75" customHeight="1">
      <c r="A10" s="25"/>
      <c r="B10" s="25"/>
      <c r="C10" s="25"/>
      <c r="D10" s="21"/>
      <c r="E10" s="28" t="s">
        <v>17</v>
      </c>
      <c r="F10" s="27"/>
      <c r="G10" s="22" t="s">
        <v>17</v>
      </c>
      <c r="H10" s="28" t="s">
        <v>17</v>
      </c>
      <c r="I10" s="27"/>
      <c r="J10" s="22" t="s">
        <v>17</v>
      </c>
      <c r="K10" s="26"/>
      <c r="L10" s="26"/>
    </row>
    <row r="11" spans="1:12" s="18" customFormat="1" ht="22.5" customHeight="1">
      <c r="A11" s="29"/>
      <c r="B11" s="29"/>
      <c r="C11" s="29"/>
      <c r="D11" s="30"/>
      <c r="E11" s="31" t="s">
        <v>18</v>
      </c>
      <c r="F11" s="32"/>
      <c r="G11" s="33" t="s">
        <v>18</v>
      </c>
      <c r="H11" s="31" t="s">
        <v>18</v>
      </c>
      <c r="I11" s="32"/>
      <c r="J11" s="33" t="s">
        <v>18</v>
      </c>
      <c r="K11" s="34"/>
      <c r="L11" s="35"/>
    </row>
    <row r="12" spans="1:12" s="18" customFormat="1" ht="3" customHeight="1">
      <c r="A12" s="36"/>
      <c r="B12" s="36"/>
      <c r="C12" s="36"/>
      <c r="D12" s="37"/>
      <c r="E12" s="38"/>
      <c r="F12" s="39"/>
      <c r="G12" s="39"/>
      <c r="H12" s="38"/>
      <c r="I12" s="39"/>
      <c r="J12" s="39"/>
      <c r="K12" s="40"/>
      <c r="L12" s="41"/>
    </row>
    <row r="13" spans="1:12" s="18" customFormat="1" ht="18.75" customHeight="1">
      <c r="A13" s="42" t="s">
        <v>19</v>
      </c>
      <c r="B13" s="42"/>
      <c r="C13" s="42"/>
      <c r="D13" s="43"/>
      <c r="E13" s="44">
        <f t="shared" ref="E13:J13" si="0">SUM(E14,E20)</f>
        <v>607797266.40999997</v>
      </c>
      <c r="F13" s="44">
        <f t="shared" si="0"/>
        <v>2531000286.2554431</v>
      </c>
      <c r="G13" s="44">
        <f t="shared" si="0"/>
        <v>3197074142.9449997</v>
      </c>
      <c r="H13" s="44">
        <f t="shared" si="0"/>
        <v>524784297.24000001</v>
      </c>
      <c r="I13" s="44">
        <f t="shared" si="0"/>
        <v>3226584464.25</v>
      </c>
      <c r="J13" s="44">
        <f t="shared" si="0"/>
        <v>3747908167.3499994</v>
      </c>
      <c r="K13" s="45" t="s">
        <v>20</v>
      </c>
      <c r="L13" s="42"/>
    </row>
    <row r="14" spans="1:12" s="18" customFormat="1" ht="18.75" customHeight="1">
      <c r="A14" s="46" t="s">
        <v>21</v>
      </c>
      <c r="B14" s="46"/>
      <c r="C14" s="26"/>
      <c r="D14" s="28"/>
      <c r="E14" s="47">
        <f t="shared" ref="E14:J14" si="1">SUM(E15:E19)</f>
        <v>61127636.020000003</v>
      </c>
      <c r="F14" s="48">
        <f t="shared" si="1"/>
        <v>906683530.80544305</v>
      </c>
      <c r="G14" s="47">
        <f t="shared" si="1"/>
        <v>1482961877.375</v>
      </c>
      <c r="H14" s="47">
        <f t="shared" si="1"/>
        <v>58310245.139999993</v>
      </c>
      <c r="I14" s="47">
        <f t="shared" si="1"/>
        <v>1639238862.9600003</v>
      </c>
      <c r="J14" s="47">
        <f t="shared" si="1"/>
        <v>2176592957.2399998</v>
      </c>
      <c r="K14" s="41" t="s">
        <v>22</v>
      </c>
      <c r="L14" s="26"/>
    </row>
    <row r="15" spans="1:12" s="18" customFormat="1" ht="18.75" customHeight="1">
      <c r="A15" s="26"/>
      <c r="B15" s="49" t="s">
        <v>23</v>
      </c>
      <c r="C15" s="26"/>
      <c r="D15" s="28"/>
      <c r="E15" s="47">
        <v>47309888.899999999</v>
      </c>
      <c r="F15" s="50">
        <v>756438169.13</v>
      </c>
      <c r="G15" s="47">
        <v>958354789.19000006</v>
      </c>
      <c r="H15" s="47">
        <v>46093887.719999999</v>
      </c>
      <c r="I15" s="50">
        <v>1503615427.6800001</v>
      </c>
      <c r="J15" s="47">
        <v>2085283583.9199998</v>
      </c>
      <c r="K15" s="41"/>
      <c r="L15" s="49" t="s">
        <v>24</v>
      </c>
    </row>
    <row r="16" spans="1:12" s="18" customFormat="1" ht="18.75" customHeight="1">
      <c r="A16" s="41"/>
      <c r="B16" s="41" t="s">
        <v>25</v>
      </c>
      <c r="C16" s="41"/>
      <c r="D16" s="51"/>
      <c r="E16" s="47">
        <v>1309501.81</v>
      </c>
      <c r="F16" s="50">
        <v>31267877.32</v>
      </c>
      <c r="G16" s="47">
        <v>13521748.625</v>
      </c>
      <c r="H16" s="47">
        <v>5114341.62</v>
      </c>
      <c r="I16" s="50">
        <v>38199151.649999999</v>
      </c>
      <c r="J16" s="47">
        <v>15429205.559999999</v>
      </c>
      <c r="K16" s="41"/>
      <c r="L16" s="41" t="s">
        <v>26</v>
      </c>
    </row>
    <row r="17" spans="1:12" s="18" customFormat="1" ht="18.75" customHeight="1">
      <c r="A17" s="41"/>
      <c r="B17" s="41" t="s">
        <v>27</v>
      </c>
      <c r="C17" s="41"/>
      <c r="D17" s="51"/>
      <c r="E17" s="47">
        <v>10648877.92</v>
      </c>
      <c r="F17" s="50">
        <v>40427135.109999992</v>
      </c>
      <c r="G17" s="47">
        <v>331126118.01999998</v>
      </c>
      <c r="H17" s="47">
        <v>5401304.7999999998</v>
      </c>
      <c r="I17" s="50">
        <v>45593488.139999993</v>
      </c>
      <c r="J17" s="47">
        <v>19676125.700000003</v>
      </c>
      <c r="K17" s="41"/>
      <c r="L17" s="41" t="s">
        <v>28</v>
      </c>
    </row>
    <row r="18" spans="1:12" s="18" customFormat="1" ht="18.75" customHeight="1">
      <c r="A18" s="41"/>
      <c r="B18" s="41" t="s">
        <v>29</v>
      </c>
      <c r="C18" s="41"/>
      <c r="D18" s="51"/>
      <c r="E18" s="52" t="s">
        <v>30</v>
      </c>
      <c r="F18" s="50">
        <v>54166352.970000006</v>
      </c>
      <c r="G18" s="47">
        <v>41919973.529999994</v>
      </c>
      <c r="H18" s="52" t="s">
        <v>30</v>
      </c>
      <c r="I18" s="50">
        <v>23300130.449999999</v>
      </c>
      <c r="J18" s="47">
        <v>28907159.350000001</v>
      </c>
      <c r="K18" s="41"/>
      <c r="L18" s="41" t="s">
        <v>31</v>
      </c>
    </row>
    <row r="19" spans="1:12" s="18" customFormat="1" ht="18.75" customHeight="1">
      <c r="A19" s="41"/>
      <c r="B19" s="41" t="s">
        <v>32</v>
      </c>
      <c r="C19" s="41"/>
      <c r="D19" s="51"/>
      <c r="E19" s="47">
        <v>1859367.39</v>
      </c>
      <c r="F19" s="50">
        <v>24383996.275442999</v>
      </c>
      <c r="G19" s="47">
        <v>138039248.01000002</v>
      </c>
      <c r="H19" s="47">
        <v>1700711</v>
      </c>
      <c r="I19" s="50">
        <v>28530665.040000003</v>
      </c>
      <c r="J19" s="47">
        <v>27296882.710000005</v>
      </c>
      <c r="K19" s="41"/>
      <c r="L19" s="41" t="s">
        <v>33</v>
      </c>
    </row>
    <row r="20" spans="1:12" s="18" customFormat="1" ht="18.75" customHeight="1">
      <c r="A20" s="41" t="s">
        <v>34</v>
      </c>
      <c r="B20" s="41"/>
      <c r="C20" s="41"/>
      <c r="D20" s="51"/>
      <c r="E20" s="47">
        <v>546669630.38999999</v>
      </c>
      <c r="F20" s="50">
        <v>1624316755.45</v>
      </c>
      <c r="G20" s="47">
        <v>1714112265.5699999</v>
      </c>
      <c r="H20" s="47">
        <v>466474052.10000002</v>
      </c>
      <c r="I20" s="50">
        <v>1587345601.29</v>
      </c>
      <c r="J20" s="47">
        <v>1571315210.1099999</v>
      </c>
      <c r="K20" s="41" t="s">
        <v>35</v>
      </c>
      <c r="L20" s="41"/>
    </row>
    <row r="21" spans="1:12" s="18" customFormat="1" ht="18.75" customHeight="1">
      <c r="A21" s="42" t="s">
        <v>36</v>
      </c>
      <c r="B21" s="42"/>
      <c r="C21" s="42"/>
      <c r="D21" s="43"/>
      <c r="E21" s="53">
        <f t="shared" ref="E21:J21" si="2">SUM(E22:E24)</f>
        <v>586616470.87</v>
      </c>
      <c r="F21" s="54">
        <f t="shared" si="2"/>
        <v>2538822853.6389999</v>
      </c>
      <c r="G21" s="53">
        <f t="shared" si="2"/>
        <v>21574595573.152843</v>
      </c>
      <c r="H21" s="53">
        <f t="shared" si="2"/>
        <v>921418309.5999999</v>
      </c>
      <c r="I21" s="54">
        <f t="shared" si="2"/>
        <v>6183734196.8199997</v>
      </c>
      <c r="J21" s="53">
        <f t="shared" si="2"/>
        <v>5847033784.2700014</v>
      </c>
      <c r="K21" s="45" t="s">
        <v>37</v>
      </c>
      <c r="L21" s="42"/>
    </row>
    <row r="22" spans="1:12" s="18" customFormat="1" ht="18.75" customHeight="1">
      <c r="A22" s="55" t="s">
        <v>38</v>
      </c>
      <c r="B22" s="55"/>
      <c r="C22" s="55"/>
      <c r="D22" s="56"/>
      <c r="E22" s="47">
        <v>235034009.90000001</v>
      </c>
      <c r="F22" s="50">
        <v>1843469473.0900004</v>
      </c>
      <c r="G22" s="47">
        <v>21073705445.130001</v>
      </c>
      <c r="H22" s="47">
        <v>566506995.66999996</v>
      </c>
      <c r="I22" s="50">
        <v>5314012096.7299995</v>
      </c>
      <c r="J22" s="47">
        <v>5063448382.5000019</v>
      </c>
      <c r="K22" s="49" t="s">
        <v>39</v>
      </c>
      <c r="L22" s="49"/>
    </row>
    <row r="23" spans="1:12" s="18" customFormat="1" ht="18.75" customHeight="1">
      <c r="A23" s="36" t="s">
        <v>40</v>
      </c>
      <c r="B23" s="36"/>
      <c r="C23" s="36"/>
      <c r="D23" s="28"/>
      <c r="E23" s="47">
        <v>232520638.78999999</v>
      </c>
      <c r="F23" s="50">
        <v>450263105.34899998</v>
      </c>
      <c r="G23" s="47">
        <v>380478839.69284046</v>
      </c>
      <c r="H23" s="47">
        <v>247852582.63</v>
      </c>
      <c r="I23" s="50">
        <v>460414824.53000003</v>
      </c>
      <c r="J23" s="47">
        <v>458914153.90999997</v>
      </c>
      <c r="K23" s="49" t="s">
        <v>41</v>
      </c>
      <c r="L23" s="49"/>
    </row>
    <row r="24" spans="1:12" s="18" customFormat="1" ht="18.75" customHeight="1">
      <c r="A24" s="46" t="s">
        <v>42</v>
      </c>
      <c r="B24" s="26"/>
      <c r="C24" s="26"/>
      <c r="D24" s="28"/>
      <c r="E24" s="47">
        <v>119061822.18000001</v>
      </c>
      <c r="F24" s="50">
        <v>245090275.19999999</v>
      </c>
      <c r="G24" s="47">
        <v>120411288.32999998</v>
      </c>
      <c r="H24" s="47">
        <v>107058731.3</v>
      </c>
      <c r="I24" s="50">
        <v>409307275.56</v>
      </c>
      <c r="J24" s="47">
        <v>324671247.85999995</v>
      </c>
      <c r="K24" s="49" t="s">
        <v>43</v>
      </c>
      <c r="L24" s="26"/>
    </row>
    <row r="25" spans="1:12" s="62" customFormat="1" ht="3" customHeight="1">
      <c r="A25" s="57"/>
      <c r="B25" s="58"/>
      <c r="C25" s="58"/>
      <c r="D25" s="59"/>
      <c r="E25" s="59"/>
      <c r="F25" s="59"/>
      <c r="G25" s="59"/>
      <c r="H25" s="60"/>
      <c r="I25" s="60"/>
      <c r="J25" s="60"/>
      <c r="K25" s="61"/>
      <c r="L25" s="58"/>
    </row>
    <row r="26" spans="1:12" s="66" customFormat="1" ht="3" customHeight="1">
      <c r="A26" s="63"/>
      <c r="B26" s="64"/>
      <c r="C26" s="64"/>
      <c r="D26" s="64"/>
      <c r="E26" s="64"/>
      <c r="F26" s="64"/>
      <c r="G26" s="64"/>
      <c r="H26" s="62"/>
      <c r="I26" s="62"/>
      <c r="J26" s="62"/>
      <c r="K26" s="65"/>
      <c r="L26" s="64"/>
    </row>
    <row r="27" spans="1:12" s="68" customFormat="1" ht="17.25">
      <c r="A27" s="67"/>
      <c r="B27" s="68" t="s">
        <v>44</v>
      </c>
      <c r="I27" s="69"/>
      <c r="J27" s="69"/>
      <c r="K27" s="69"/>
      <c r="L27" s="67"/>
    </row>
    <row r="28" spans="1:12" s="68" customFormat="1" ht="17.25">
      <c r="B28" s="68" t="s">
        <v>45</v>
      </c>
      <c r="I28" s="69"/>
      <c r="J28" s="69"/>
    </row>
    <row r="29" spans="1:12" s="66" customFormat="1" ht="19.5"/>
    <row r="30" spans="1:12" s="66" customFormat="1" ht="19.5"/>
    <row r="31" spans="1:12" s="66" customFormat="1" ht="19.5"/>
    <row r="32" spans="1:12" s="66" customFormat="1" ht="19.5"/>
    <row r="33" s="66" customFormat="1" ht="19.5"/>
    <row r="34" s="66" customFormat="1" ht="19.5"/>
    <row r="35" s="66" customFormat="1" ht="19.5"/>
    <row r="36" s="66" customFormat="1" ht="19.5"/>
    <row r="37" s="66" customFormat="1" ht="19.5"/>
    <row r="38" s="66" customFormat="1" ht="19.5"/>
  </sheetData>
  <mergeCells count="8">
    <mergeCell ref="A22:D22"/>
    <mergeCell ref="A6:D11"/>
    <mergeCell ref="E6:G6"/>
    <mergeCell ref="H6:J6"/>
    <mergeCell ref="A13:D13"/>
    <mergeCell ref="K13:L13"/>
    <mergeCell ref="A21:D21"/>
    <mergeCell ref="K21:L21"/>
  </mergeCells>
  <pageMargins left="0.59055118110236227" right="0.59055118110236227" top="0.98425196850393704" bottom="0.70866141732283472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2017-10-31T07:34:22Z</dcterms:created>
  <dcterms:modified xsi:type="dcterms:W3CDTF">2017-10-31T07:35:30Z</dcterms:modified>
</cp:coreProperties>
</file>