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15" windowWidth="18450" windowHeight="8085"/>
  </bookViews>
  <sheets>
    <sheet name="T-7.1" sheetId="29" r:id="rId1"/>
  </sheets>
  <definedNames>
    <definedName name="_xlnm.Print_Area" localSheetId="0">'T-7.1'!$A$1:$AH$37</definedName>
  </definedNames>
  <calcPr calcId="124519"/>
</workbook>
</file>

<file path=xl/calcChain.xml><?xml version="1.0" encoding="utf-8"?>
<calcChain xmlns="http://schemas.openxmlformats.org/spreadsheetml/2006/main">
  <c r="X19" i="29"/>
  <c r="X10"/>
  <c r="W19"/>
  <c r="W10"/>
  <c r="E20"/>
  <c r="E21"/>
  <c r="E22"/>
  <c r="E23"/>
  <c r="E24"/>
  <c r="E25"/>
  <c r="E26"/>
  <c r="E27"/>
  <c r="E11"/>
  <c r="E12"/>
  <c r="E13"/>
  <c r="E14"/>
  <c r="E15"/>
  <c r="E16"/>
  <c r="E17"/>
  <c r="E18"/>
  <c r="G19"/>
  <c r="H19"/>
  <c r="I19"/>
  <c r="J19"/>
  <c r="K19"/>
  <c r="L19"/>
  <c r="M19"/>
  <c r="N19"/>
  <c r="O19"/>
  <c r="P19"/>
  <c r="Q19"/>
  <c r="R19"/>
  <c r="S19"/>
  <c r="T19"/>
  <c r="U19"/>
  <c r="V19"/>
  <c r="Y19"/>
  <c r="F19"/>
  <c r="G10"/>
  <c r="H10"/>
  <c r="I10"/>
  <c r="J10"/>
  <c r="K10"/>
  <c r="L10"/>
  <c r="M10"/>
  <c r="N10"/>
  <c r="O10"/>
  <c r="P10"/>
  <c r="Q10"/>
  <c r="R10"/>
  <c r="S10"/>
  <c r="T10"/>
  <c r="U10"/>
  <c r="V10"/>
  <c r="Y10"/>
  <c r="F10"/>
  <c r="X9" l="1"/>
  <c r="E10"/>
  <c r="W9"/>
  <c r="R9"/>
  <c r="N9"/>
  <c r="Y9"/>
  <c r="S9"/>
  <c r="O9"/>
  <c r="K9"/>
  <c r="G9"/>
  <c r="H9"/>
  <c r="T9"/>
  <c r="P9"/>
  <c r="L9"/>
  <c r="U9"/>
  <c r="Q9"/>
  <c r="M9"/>
  <c r="I9"/>
  <c r="J9"/>
  <c r="E19"/>
  <c r="V9"/>
  <c r="F9"/>
  <c r="E9" l="1"/>
</calcChain>
</file>

<file path=xl/sharedStrings.xml><?xml version="1.0" encoding="utf-8"?>
<sst xmlns="http://schemas.openxmlformats.org/spreadsheetml/2006/main" count="90" uniqueCount="72">
  <si>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</si>
  <si>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</si>
  <si>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</si>
  <si>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</si>
  <si>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</si>
  <si>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</si>
  <si>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</si>
  <si>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</si>
  <si>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>ที่มา:</t>
  </si>
  <si>
    <t>Source:</t>
  </si>
  <si>
    <t xml:space="preserve"> อำเภอ</t>
  </si>
  <si>
    <t>District</t>
  </si>
  <si>
    <t>80 และ</t>
  </si>
  <si>
    <t>ผู้ไม่ใช่</t>
  </si>
  <si>
    <t>มากกว่า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</si>
  <si>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</si>
  <si>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</si>
  <si>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</si>
  <si>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</si>
  <si>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</si>
  <si>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</si>
  <si>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</si>
  <si>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</si>
  <si>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</si>
  <si>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</si>
  <si>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</si>
  <si>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</si>
  <si>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</si>
  <si>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</si>
  <si>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</si>
  <si>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</si>
  <si>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</si>
  <si>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</si>
  <si>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over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</si>
  <si>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</si>
  <si>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</si>
  <si>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</si>
  <si>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</si>
  <si>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</si>
  <si>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</si>
  <si>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</si>
  <si>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</si>
  <si>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</si>
  <si>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</si>
  <si>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อำเภอเมือง</t>
  </si>
  <si>
    <t>Transferring</t>
  </si>
  <si>
    <t xml:space="preserve"> หมวดอายุ (ปี)  Age group (year)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</si>
  <si>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</si>
  <si>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</si>
  <si>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</si>
  <si>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</si>
  <si>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</si>
  <si>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</si>
  <si>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อำเภอกรงปินัง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</si>
  <si>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</si>
  <si>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</si>
  <si>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</si>
  <si>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</si>
  <si>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</si>
  <si>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</si>
  <si>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</si>
  <si>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</si>
  <si>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</si>
  <si>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ไม่ทราบ = ไม่ทราบ/ระบุปีจันทรคติ</t>
  </si>
  <si>
    <t>กรมการปกครอง  กระทรวงมหาดไทย</t>
  </si>
  <si>
    <t>หมายเหตุ:</t>
  </si>
  <si>
    <t xml:space="preserve">             </t>
  </si>
  <si>
    <t>Unknown = Unknown/Lunar calendar</t>
  </si>
  <si>
    <t>Note:</t>
  </si>
  <si>
    <t>Department of Provincial Administration, Ministry of Interior</t>
  </si>
  <si>
    <t>ประชากรจากการทะเบียน จำแนกตามเพศ และหมวดอายุ เป็นรายอำเภอ พ.ศ. 2559</t>
  </si>
  <si>
    <t xml:space="preserve">Population from Registration Record by Sex, Age Group and District: 2016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</si>
</sst>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/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8" xfId="1" applyNumberFormat="1" applyFont="1" applyBorder="1"/>
    <xf numFmtId="187" fontId="8" fillId="0" borderId="7" xfId="1" applyNumberFormat="1" applyFont="1" applyBorder="1"/>
    <xf numFmtId="0" fontId="7" fillId="0" borderId="0" xfId="0" applyFont="1"/>
    <xf numFmtId="0" fontId="12" fillId="0" borderId="0" xfId="0" applyFont="1"/>
    <xf numFmtId="0" fontId="12" fillId="0" borderId="0" xfId="0" applyFont="1" applyAlignment="1"/>
    <xf numFmtId="0" fontId="12" fillId="0" borderId="0" xfId="0" applyFont="1" applyBorder="1" applyAlignment="1">
      <alignment vertical="center"/>
    </xf>
    <xf numFmtId="187" fontId="14" fillId="0" borderId="4" xfId="0" applyNumberFormat="1" applyFont="1" applyBorder="1"/>
    <xf numFmtId="187" fontId="14" fillId="0" borderId="12" xfId="0" applyNumberFormat="1" applyFont="1" applyBorder="1"/>
    <xf numFmtId="187" fontId="14" fillId="0" borderId="13" xfId="0" applyNumberFormat="1" applyFont="1" applyBorder="1"/>
    <xf numFmtId="187" fontId="14" fillId="0" borderId="3" xfId="0" applyNumberFormat="1" applyFont="1" applyBorder="1"/>
    <xf numFmtId="187" fontId="13" fillId="0" borderId="1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187" fontId="13" fillId="0" borderId="3" xfId="0" applyNumberFormat="1" applyFont="1" applyBorder="1"/>
    <xf numFmtId="187" fontId="13" fillId="0" borderId="0" xfId="0" applyNumberFormat="1" applyFont="1"/>
    <xf numFmtId="187" fontId="13" fillId="0" borderId="14" xfId="0" applyNumberFormat="1" applyFont="1" applyBorder="1"/>
    <xf numFmtId="187" fontId="13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952500</xdr:colOff>
      <xdr:row>0</xdr:row>
      <xdr:rowOff>76200</xdr:rowOff>
    </xdr:from>
    <xdr:to>
      <xdr:col>28</xdr:col>
      <xdr:colOff>228600</xdr:colOff>
      <xdr:row>32</xdr:row>
      <xdr:rowOff>152400</xdr:rowOff>
    </xdr:to>
    <xdr:grpSp>
      <xdr:nvGrpSpPr>
        <xdr:cNvPr id="10650" name="Group 137"/>
        <xdr:cNvGrpSpPr>
          <a:grpSpLocks/>
        </xdr:cNvGrpSpPr>
      </xdr:nvGrpSpPr>
      <xdr:grpSpPr bwMode="auto">
        <a:xfrm>
          <a:off x="12058650" y="76200"/>
          <a:ext cx="485775" cy="8391525"/>
          <a:chOff x="1003" y="0"/>
          <a:chExt cx="58" cy="706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22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65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2"/>
  <sheetViews>
    <sheetView showGridLines="0" tabSelected="1" topLeftCell="H1" workbookViewId="0">
      <selection activeCell="A11" sqref="A11"/>
    </sheetView>
  </sheetViews>
  <sheetFormatPr defaultRowHeight="18.75"/>
  <cols>
    <col min="1" max="1" width="1.28515625" style="7" customWidth="1"/>
    <col min="2" max="2" width="5.42578125" style="7" customWidth="1"/>
    <col min="3" max="3" width="4.7109375" style="7" customWidth="1"/>
    <col min="4" max="4" width="0.7109375" style="7" customWidth="1"/>
    <col min="5" max="5" width="8.140625" style="7" customWidth="1"/>
    <col min="6" max="21" width="6.85546875" style="7" customWidth="1"/>
    <col min="22" max="22" width="7.85546875" style="7" customWidth="1"/>
    <col min="23" max="23" width="7.28515625" style="7" customWidth="1"/>
    <col min="24" max="24" width="8.140625" style="7" customWidth="1"/>
    <col min="25" max="25" width="12.42578125" style="7" customWidth="1"/>
    <col min="26" max="26" width="0.85546875" style="7" customWidth="1"/>
    <col min="27" max="27" width="16.42578125" style="7" customWidth="1"/>
    <col min="28" max="28" width="1.7109375" style="7" customWidth="1"/>
    <col min="29" max="29" width="4.140625" style="7" customWidth="1"/>
    <col min="30" max="30" width="5.5703125" style="7" customWidth="1"/>
    <col min="31" max="16384" width="9.140625" style="7"/>
  </cols>
  <sheetData>
    <row r="1" spans="1:28" s="1" customFormat="1">
      <c r="B1" s="1" t="s">
        <v>7</v>
      </c>
      <c r="C1" s="2">
        <v>7.1</v>
      </c>
      <c r="D1" s="1" t="s">
        <v>70</v>
      </c>
    </row>
    <row r="2" spans="1:28" s="3" customFormat="1">
      <c r="B2" s="4" t="s">
        <v>34</v>
      </c>
      <c r="C2" s="2">
        <v>7.1</v>
      </c>
      <c r="D2" s="5" t="s">
        <v>71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</row>
    <row r="4" spans="1:28" s="9" customFormat="1" ht="21.75" customHeight="1">
      <c r="A4" s="52" t="s">
        <v>10</v>
      </c>
      <c r="B4" s="52"/>
      <c r="C4" s="52"/>
      <c r="D4" s="53"/>
      <c r="E4" s="8"/>
      <c r="F4" s="58" t="s">
        <v>46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61" t="s">
        <v>11</v>
      </c>
      <c r="AA4" s="62"/>
    </row>
    <row r="5" spans="1:28" s="9" customFormat="1" ht="13.5">
      <c r="A5" s="54"/>
      <c r="B5" s="54"/>
      <c r="C5" s="54"/>
      <c r="D5" s="55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40" t="s">
        <v>12</v>
      </c>
      <c r="W5" s="14" t="s">
        <v>13</v>
      </c>
      <c r="X5" s="14" t="s">
        <v>35</v>
      </c>
      <c r="Y5" s="14" t="s">
        <v>36</v>
      </c>
      <c r="Z5" s="63"/>
      <c r="AA5" s="64"/>
    </row>
    <row r="6" spans="1:28" s="9" customFormat="1" ht="13.5">
      <c r="A6" s="54"/>
      <c r="B6" s="54"/>
      <c r="C6" s="54"/>
      <c r="D6" s="55"/>
      <c r="E6" s="15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5" t="s">
        <v>14</v>
      </c>
      <c r="W6" s="17" t="s">
        <v>15</v>
      </c>
      <c r="X6" s="17" t="s">
        <v>37</v>
      </c>
      <c r="Y6" s="17" t="s">
        <v>38</v>
      </c>
      <c r="Z6" s="63"/>
      <c r="AA6" s="64"/>
    </row>
    <row r="7" spans="1:28" s="9" customFormat="1" ht="13.5">
      <c r="A7" s="54"/>
      <c r="B7" s="54"/>
      <c r="C7" s="54"/>
      <c r="D7" s="55"/>
      <c r="E7" s="15" t="s">
        <v>0</v>
      </c>
      <c r="F7" s="11" t="s">
        <v>16</v>
      </c>
      <c r="G7" s="12" t="s">
        <v>17</v>
      </c>
      <c r="H7" s="13" t="s">
        <v>18</v>
      </c>
      <c r="I7" s="12" t="s">
        <v>19</v>
      </c>
      <c r="J7" s="13" t="s">
        <v>20</v>
      </c>
      <c r="K7" s="12" t="s">
        <v>21</v>
      </c>
      <c r="L7" s="13" t="s">
        <v>22</v>
      </c>
      <c r="M7" s="12" t="s">
        <v>23</v>
      </c>
      <c r="N7" s="13" t="s">
        <v>24</v>
      </c>
      <c r="O7" s="12" t="s">
        <v>25</v>
      </c>
      <c r="P7" s="13" t="s">
        <v>26</v>
      </c>
      <c r="Q7" s="12" t="s">
        <v>27</v>
      </c>
      <c r="R7" s="13" t="s">
        <v>28</v>
      </c>
      <c r="S7" s="12" t="s">
        <v>29</v>
      </c>
      <c r="T7" s="13" t="s">
        <v>30</v>
      </c>
      <c r="U7" s="12" t="s">
        <v>31</v>
      </c>
      <c r="V7" s="41" t="s">
        <v>32</v>
      </c>
      <c r="W7" s="17" t="s">
        <v>39</v>
      </c>
      <c r="X7" s="17" t="s">
        <v>45</v>
      </c>
      <c r="Y7" s="17" t="s">
        <v>40</v>
      </c>
      <c r="Z7" s="63"/>
      <c r="AA7" s="64"/>
    </row>
    <row r="8" spans="1:28" s="9" customFormat="1" ht="13.5">
      <c r="A8" s="56"/>
      <c r="B8" s="56"/>
      <c r="C8" s="56"/>
      <c r="D8" s="57"/>
      <c r="E8" s="18"/>
      <c r="F8" s="18"/>
      <c r="G8" s="19"/>
      <c r="H8" s="20"/>
      <c r="I8" s="19"/>
      <c r="J8" s="20"/>
      <c r="K8" s="19"/>
      <c r="L8" s="20"/>
      <c r="M8" s="19"/>
      <c r="N8" s="20"/>
      <c r="O8" s="19"/>
      <c r="P8" s="20"/>
      <c r="Q8" s="19"/>
      <c r="R8" s="20"/>
      <c r="S8" s="19"/>
      <c r="T8" s="20"/>
      <c r="U8" s="19"/>
      <c r="V8" s="42" t="s">
        <v>33</v>
      </c>
      <c r="W8" s="21" t="s">
        <v>41</v>
      </c>
      <c r="X8" s="21" t="s">
        <v>42</v>
      </c>
      <c r="Y8" s="21" t="s">
        <v>43</v>
      </c>
      <c r="Z8" s="65"/>
      <c r="AA8" s="66"/>
    </row>
    <row r="9" spans="1:28" s="22" customFormat="1" ht="24" customHeight="1">
      <c r="A9" s="50" t="s">
        <v>6</v>
      </c>
      <c r="B9" s="50"/>
      <c r="C9" s="50"/>
      <c r="D9" s="50"/>
      <c r="E9" s="35">
        <f>SUM(E10,E19)</f>
        <v>522279</v>
      </c>
      <c r="F9" s="35">
        <f>SUM(F10,F19)</f>
        <v>46011</v>
      </c>
      <c r="G9" s="35">
        <f t="shared" ref="G9:Y9" si="0">SUM(G10,G19)</f>
        <v>46307</v>
      </c>
      <c r="H9" s="35">
        <f t="shared" si="0"/>
        <v>44435</v>
      </c>
      <c r="I9" s="35">
        <f t="shared" si="0"/>
        <v>45065</v>
      </c>
      <c r="J9" s="35">
        <f t="shared" si="0"/>
        <v>46622</v>
      </c>
      <c r="K9" s="35">
        <f t="shared" si="0"/>
        <v>42941</v>
      </c>
      <c r="L9" s="35">
        <f t="shared" si="0"/>
        <v>37302</v>
      </c>
      <c r="M9" s="35">
        <f t="shared" si="0"/>
        <v>34164</v>
      </c>
      <c r="N9" s="35">
        <f t="shared" si="0"/>
        <v>31777</v>
      </c>
      <c r="O9" s="35">
        <f t="shared" si="0"/>
        <v>30950</v>
      </c>
      <c r="P9" s="35">
        <f t="shared" si="0"/>
        <v>30275</v>
      </c>
      <c r="Q9" s="35">
        <f t="shared" si="0"/>
        <v>21799</v>
      </c>
      <c r="R9" s="35">
        <f t="shared" si="0"/>
        <v>17040</v>
      </c>
      <c r="S9" s="35">
        <f t="shared" si="0"/>
        <v>14184</v>
      </c>
      <c r="T9" s="35">
        <f t="shared" si="0"/>
        <v>8571</v>
      </c>
      <c r="U9" s="35">
        <f t="shared" si="0"/>
        <v>8046</v>
      </c>
      <c r="V9" s="35">
        <f t="shared" si="0"/>
        <v>10445</v>
      </c>
      <c r="W9" s="35">
        <f t="shared" si="0"/>
        <v>1147</v>
      </c>
      <c r="X9" s="35">
        <f t="shared" si="0"/>
        <v>1244</v>
      </c>
      <c r="Y9" s="35">
        <f t="shared" si="0"/>
        <v>3954</v>
      </c>
      <c r="Z9" s="51" t="s">
        <v>0</v>
      </c>
      <c r="AA9" s="51"/>
    </row>
    <row r="10" spans="1:28" s="23" customFormat="1" ht="24.95" customHeight="1">
      <c r="B10" s="22" t="s">
        <v>2</v>
      </c>
      <c r="E10" s="36">
        <f>SUM(F10:Y10)</f>
        <v>259452</v>
      </c>
      <c r="F10" s="38">
        <f>SUM(F11:F18)</f>
        <v>23846</v>
      </c>
      <c r="G10" s="38">
        <f t="shared" ref="G10:Y10" si="1">SUM(G11:G18)</f>
        <v>23760</v>
      </c>
      <c r="H10" s="38">
        <f t="shared" si="1"/>
        <v>22876</v>
      </c>
      <c r="I10" s="38">
        <f t="shared" si="1"/>
        <v>23184</v>
      </c>
      <c r="J10" s="38">
        <f t="shared" si="1"/>
        <v>23654</v>
      </c>
      <c r="K10" s="38">
        <f t="shared" si="1"/>
        <v>21574</v>
      </c>
      <c r="L10" s="38">
        <f t="shared" si="1"/>
        <v>18732</v>
      </c>
      <c r="M10" s="38">
        <f t="shared" si="1"/>
        <v>16859</v>
      </c>
      <c r="N10" s="38">
        <f t="shared" si="1"/>
        <v>15450</v>
      </c>
      <c r="O10" s="38">
        <f t="shared" si="1"/>
        <v>14877</v>
      </c>
      <c r="P10" s="38">
        <f t="shared" si="1"/>
        <v>14492</v>
      </c>
      <c r="Q10" s="38">
        <f t="shared" si="1"/>
        <v>10528</v>
      </c>
      <c r="R10" s="38">
        <f t="shared" si="1"/>
        <v>8010</v>
      </c>
      <c r="S10" s="38">
        <f t="shared" si="1"/>
        <v>6520</v>
      </c>
      <c r="T10" s="38">
        <f t="shared" si="1"/>
        <v>3905</v>
      </c>
      <c r="U10" s="38">
        <f t="shared" si="1"/>
        <v>3547</v>
      </c>
      <c r="V10" s="38">
        <f t="shared" si="1"/>
        <v>4268</v>
      </c>
      <c r="W10" s="38">
        <f t="shared" si="1"/>
        <v>603</v>
      </c>
      <c r="X10" s="38">
        <f t="shared" si="1"/>
        <v>705</v>
      </c>
      <c r="Y10" s="38">
        <f t="shared" si="1"/>
        <v>2062</v>
      </c>
      <c r="AA10" s="49" t="s">
        <v>4</v>
      </c>
    </row>
    <row r="11" spans="1:28" s="25" customFormat="1" ht="24.95" customHeight="1">
      <c r="A11" s="32" t="s">
        <v>44</v>
      </c>
      <c r="E11" s="39">
        <f t="shared" ref="E11:E27" si="2">SUM(F11:Y11)</f>
        <v>81222</v>
      </c>
      <c r="F11" s="44">
        <v>6804</v>
      </c>
      <c r="G11" s="44">
        <v>6663</v>
      </c>
      <c r="H11" s="44">
        <v>6820</v>
      </c>
      <c r="I11" s="44">
        <v>7133</v>
      </c>
      <c r="J11" s="44">
        <v>7202</v>
      </c>
      <c r="K11" s="44">
        <v>6371</v>
      </c>
      <c r="L11" s="44">
        <v>5658</v>
      </c>
      <c r="M11" s="44">
        <v>5221</v>
      </c>
      <c r="N11" s="44">
        <v>4981</v>
      </c>
      <c r="O11" s="44">
        <v>5036</v>
      </c>
      <c r="P11" s="44">
        <v>4890</v>
      </c>
      <c r="Q11" s="44">
        <v>3918</v>
      </c>
      <c r="R11" s="44">
        <v>2831</v>
      </c>
      <c r="S11" s="44">
        <v>2182</v>
      </c>
      <c r="T11" s="44">
        <v>1437</v>
      </c>
      <c r="U11" s="44">
        <v>1254</v>
      </c>
      <c r="V11" s="44">
        <v>1462</v>
      </c>
      <c r="W11" s="44">
        <v>200</v>
      </c>
      <c r="X11" s="45">
        <v>473</v>
      </c>
      <c r="Y11" s="46">
        <v>686</v>
      </c>
      <c r="AA11" s="48" t="s">
        <v>54</v>
      </c>
      <c r="AB11" s="32"/>
    </row>
    <row r="12" spans="1:28" s="25" customFormat="1" ht="24.95" customHeight="1">
      <c r="A12" s="33" t="s">
        <v>47</v>
      </c>
      <c r="E12" s="39">
        <f t="shared" si="2"/>
        <v>31304</v>
      </c>
      <c r="F12" s="44">
        <v>2420</v>
      </c>
      <c r="G12" s="44">
        <v>2549</v>
      </c>
      <c r="H12" s="44">
        <v>2319</v>
      </c>
      <c r="I12" s="44">
        <v>2412</v>
      </c>
      <c r="J12" s="44">
        <v>2435</v>
      </c>
      <c r="K12" s="44">
        <v>2450</v>
      </c>
      <c r="L12" s="44">
        <v>2416</v>
      </c>
      <c r="M12" s="44">
        <v>2333</v>
      </c>
      <c r="N12" s="44">
        <v>2100</v>
      </c>
      <c r="O12" s="44">
        <v>2020</v>
      </c>
      <c r="P12" s="44">
        <v>1916</v>
      </c>
      <c r="Q12" s="44">
        <v>1661</v>
      </c>
      <c r="R12" s="44">
        <v>1267</v>
      </c>
      <c r="S12" s="44">
        <v>956</v>
      </c>
      <c r="T12" s="44">
        <v>472</v>
      </c>
      <c r="U12" s="44">
        <v>456</v>
      </c>
      <c r="V12" s="44">
        <v>426</v>
      </c>
      <c r="W12" s="44">
        <v>258</v>
      </c>
      <c r="X12" s="45">
        <v>55</v>
      </c>
      <c r="Y12" s="46">
        <v>383</v>
      </c>
      <c r="AA12" s="48" t="s">
        <v>55</v>
      </c>
      <c r="AB12" s="32"/>
    </row>
    <row r="13" spans="1:28" s="25" customFormat="1" ht="24.95" customHeight="1">
      <c r="A13" s="33" t="s">
        <v>48</v>
      </c>
      <c r="E13" s="39">
        <f t="shared" si="2"/>
        <v>30734</v>
      </c>
      <c r="F13" s="44">
        <v>3044</v>
      </c>
      <c r="G13" s="44">
        <v>2991</v>
      </c>
      <c r="H13" s="44">
        <v>2828</v>
      </c>
      <c r="I13" s="44">
        <v>2874</v>
      </c>
      <c r="J13" s="44">
        <v>3115</v>
      </c>
      <c r="K13" s="44">
        <v>2670</v>
      </c>
      <c r="L13" s="44">
        <v>2139</v>
      </c>
      <c r="M13" s="44">
        <v>1813</v>
      </c>
      <c r="N13" s="44">
        <v>1689</v>
      </c>
      <c r="O13" s="44">
        <v>1585</v>
      </c>
      <c r="P13" s="44">
        <v>1620</v>
      </c>
      <c r="Q13" s="44">
        <v>1046</v>
      </c>
      <c r="R13" s="44">
        <v>909</v>
      </c>
      <c r="S13" s="44">
        <v>692</v>
      </c>
      <c r="T13" s="44">
        <v>414</v>
      </c>
      <c r="U13" s="44">
        <v>390</v>
      </c>
      <c r="V13" s="44">
        <v>561</v>
      </c>
      <c r="W13" s="44">
        <v>57</v>
      </c>
      <c r="X13" s="45">
        <v>37</v>
      </c>
      <c r="Y13" s="46">
        <v>260</v>
      </c>
      <c r="AA13" s="48" t="s">
        <v>56</v>
      </c>
      <c r="AB13" s="32"/>
    </row>
    <row r="14" spans="1:28" s="25" customFormat="1" ht="24.95" customHeight="1">
      <c r="A14" s="33" t="s">
        <v>49</v>
      </c>
      <c r="E14" s="39">
        <f t="shared" si="2"/>
        <v>12821</v>
      </c>
      <c r="F14" s="44">
        <v>1179</v>
      </c>
      <c r="G14" s="44">
        <v>1200</v>
      </c>
      <c r="H14" s="44">
        <v>1106</v>
      </c>
      <c r="I14" s="44">
        <v>1077</v>
      </c>
      <c r="J14" s="44">
        <v>1126</v>
      </c>
      <c r="K14" s="44">
        <v>934</v>
      </c>
      <c r="L14" s="44">
        <v>936</v>
      </c>
      <c r="M14" s="44">
        <v>907</v>
      </c>
      <c r="N14" s="44">
        <v>743</v>
      </c>
      <c r="O14" s="44">
        <v>793</v>
      </c>
      <c r="P14" s="44">
        <v>761</v>
      </c>
      <c r="Q14" s="44">
        <v>511</v>
      </c>
      <c r="R14" s="44">
        <v>386</v>
      </c>
      <c r="S14" s="44">
        <v>337</v>
      </c>
      <c r="T14" s="44">
        <v>202</v>
      </c>
      <c r="U14" s="44">
        <v>201</v>
      </c>
      <c r="V14" s="44">
        <v>274</v>
      </c>
      <c r="W14" s="44">
        <v>62</v>
      </c>
      <c r="X14" s="45">
        <v>10</v>
      </c>
      <c r="Y14" s="46">
        <v>76</v>
      </c>
      <c r="AA14" s="48" t="s">
        <v>57</v>
      </c>
      <c r="AB14" s="32"/>
    </row>
    <row r="15" spans="1:28" s="25" customFormat="1" ht="24.95" customHeight="1">
      <c r="A15" s="33" t="s">
        <v>50</v>
      </c>
      <c r="E15" s="39">
        <f t="shared" si="2"/>
        <v>30785</v>
      </c>
      <c r="F15" s="44">
        <v>3290</v>
      </c>
      <c r="G15" s="44">
        <v>3145</v>
      </c>
      <c r="H15" s="44">
        <v>3094</v>
      </c>
      <c r="I15" s="44">
        <v>3015</v>
      </c>
      <c r="J15" s="44">
        <v>2972</v>
      </c>
      <c r="K15" s="44">
        <v>2691</v>
      </c>
      <c r="L15" s="44">
        <v>2086</v>
      </c>
      <c r="M15" s="44">
        <v>1821</v>
      </c>
      <c r="N15" s="44">
        <v>1643</v>
      </c>
      <c r="O15" s="44">
        <v>1562</v>
      </c>
      <c r="P15" s="44">
        <v>1623</v>
      </c>
      <c r="Q15" s="44">
        <v>996</v>
      </c>
      <c r="R15" s="44">
        <v>747</v>
      </c>
      <c r="S15" s="44">
        <v>609</v>
      </c>
      <c r="T15" s="44">
        <v>362</v>
      </c>
      <c r="U15" s="44">
        <v>372</v>
      </c>
      <c r="V15" s="44">
        <v>469</v>
      </c>
      <c r="W15" s="44">
        <v>5</v>
      </c>
      <c r="X15" s="45">
        <v>29</v>
      </c>
      <c r="Y15" s="46">
        <v>254</v>
      </c>
      <c r="AA15" s="48" t="s">
        <v>58</v>
      </c>
      <c r="AB15" s="32"/>
    </row>
    <row r="16" spans="1:28" s="25" customFormat="1" ht="24.95" customHeight="1">
      <c r="A16" s="33" t="s">
        <v>51</v>
      </c>
      <c r="E16" s="39">
        <f t="shared" si="2"/>
        <v>46102</v>
      </c>
      <c r="F16" s="44">
        <v>4288</v>
      </c>
      <c r="G16" s="44">
        <v>4380</v>
      </c>
      <c r="H16" s="44">
        <v>4056</v>
      </c>
      <c r="I16" s="44">
        <v>4045</v>
      </c>
      <c r="J16" s="44">
        <v>4235</v>
      </c>
      <c r="K16" s="44">
        <v>4086</v>
      </c>
      <c r="L16" s="44">
        <v>3548</v>
      </c>
      <c r="M16" s="44">
        <v>3134</v>
      </c>
      <c r="N16" s="44">
        <v>2807</v>
      </c>
      <c r="O16" s="44">
        <v>2472</v>
      </c>
      <c r="P16" s="44">
        <v>2390</v>
      </c>
      <c r="Q16" s="44">
        <v>1618</v>
      </c>
      <c r="R16" s="44">
        <v>1270</v>
      </c>
      <c r="S16" s="44">
        <v>1212</v>
      </c>
      <c r="T16" s="44">
        <v>722</v>
      </c>
      <c r="U16" s="44">
        <v>626</v>
      </c>
      <c r="V16" s="44">
        <v>794</v>
      </c>
      <c r="W16" s="44">
        <v>11</v>
      </c>
      <c r="X16" s="45">
        <v>76</v>
      </c>
      <c r="Y16" s="46">
        <v>332</v>
      </c>
      <c r="AA16" s="48" t="s">
        <v>59</v>
      </c>
      <c r="AB16" s="32"/>
    </row>
    <row r="17" spans="1:28" s="25" customFormat="1" ht="24.95" customHeight="1">
      <c r="A17" s="33" t="s">
        <v>52</v>
      </c>
      <c r="E17" s="39">
        <f t="shared" si="2"/>
        <v>12368</v>
      </c>
      <c r="F17" s="44">
        <v>1314</v>
      </c>
      <c r="G17" s="44">
        <v>1291</v>
      </c>
      <c r="H17" s="44">
        <v>1251</v>
      </c>
      <c r="I17" s="44">
        <v>1195</v>
      </c>
      <c r="J17" s="44">
        <v>1143</v>
      </c>
      <c r="K17" s="44">
        <v>1054</v>
      </c>
      <c r="L17" s="44">
        <v>926</v>
      </c>
      <c r="M17" s="44">
        <v>761</v>
      </c>
      <c r="N17" s="44">
        <v>723</v>
      </c>
      <c r="O17" s="44">
        <v>719</v>
      </c>
      <c r="P17" s="44">
        <v>613</v>
      </c>
      <c r="Q17" s="44">
        <v>389</v>
      </c>
      <c r="R17" s="44">
        <v>319</v>
      </c>
      <c r="S17" s="44">
        <v>240</v>
      </c>
      <c r="T17" s="44">
        <v>126</v>
      </c>
      <c r="U17" s="44">
        <v>101</v>
      </c>
      <c r="V17" s="44">
        <v>146</v>
      </c>
      <c r="W17" s="44">
        <v>10</v>
      </c>
      <c r="X17" s="45">
        <v>14</v>
      </c>
      <c r="Y17" s="46">
        <v>33</v>
      </c>
      <c r="AA17" s="48" t="s">
        <v>60</v>
      </c>
      <c r="AB17" s="32"/>
    </row>
    <row r="18" spans="1:28" s="25" customFormat="1" ht="24.95" customHeight="1">
      <c r="A18" s="33" t="s">
        <v>53</v>
      </c>
      <c r="E18" s="39">
        <f t="shared" si="2"/>
        <v>14116</v>
      </c>
      <c r="F18" s="44">
        <v>1507</v>
      </c>
      <c r="G18" s="44">
        <v>1541</v>
      </c>
      <c r="H18" s="44">
        <v>1402</v>
      </c>
      <c r="I18" s="44">
        <v>1433</v>
      </c>
      <c r="J18" s="44">
        <v>1426</v>
      </c>
      <c r="K18" s="44">
        <v>1318</v>
      </c>
      <c r="L18" s="44">
        <v>1023</v>
      </c>
      <c r="M18" s="44">
        <v>869</v>
      </c>
      <c r="N18" s="44">
        <v>764</v>
      </c>
      <c r="O18" s="44">
        <v>690</v>
      </c>
      <c r="P18" s="44">
        <v>679</v>
      </c>
      <c r="Q18" s="44">
        <v>389</v>
      </c>
      <c r="R18" s="44">
        <v>281</v>
      </c>
      <c r="S18" s="44">
        <v>292</v>
      </c>
      <c r="T18" s="44">
        <v>170</v>
      </c>
      <c r="U18" s="44">
        <v>147</v>
      </c>
      <c r="V18" s="44">
        <v>136</v>
      </c>
      <c r="W18" s="47" t="s">
        <v>62</v>
      </c>
      <c r="X18" s="45">
        <v>11</v>
      </c>
      <c r="Y18" s="46">
        <v>38</v>
      </c>
      <c r="AA18" s="48" t="s">
        <v>61</v>
      </c>
      <c r="AB18" s="34"/>
    </row>
    <row r="19" spans="1:28" s="23" customFormat="1" ht="24.95" customHeight="1">
      <c r="B19" s="22" t="s">
        <v>3</v>
      </c>
      <c r="E19" s="36">
        <f t="shared" si="2"/>
        <v>262827</v>
      </c>
      <c r="F19" s="37">
        <f>SUM(F20:F27)</f>
        <v>22165</v>
      </c>
      <c r="G19" s="37">
        <f t="shared" ref="G19:Y19" si="3">SUM(G20:G27)</f>
        <v>22547</v>
      </c>
      <c r="H19" s="37">
        <f t="shared" si="3"/>
        <v>21559</v>
      </c>
      <c r="I19" s="37">
        <f t="shared" si="3"/>
        <v>21881</v>
      </c>
      <c r="J19" s="37">
        <f t="shared" si="3"/>
        <v>22968</v>
      </c>
      <c r="K19" s="37">
        <f t="shared" si="3"/>
        <v>21367</v>
      </c>
      <c r="L19" s="37">
        <f t="shared" si="3"/>
        <v>18570</v>
      </c>
      <c r="M19" s="37">
        <f t="shared" si="3"/>
        <v>17305</v>
      </c>
      <c r="N19" s="37">
        <f t="shared" si="3"/>
        <v>16327</v>
      </c>
      <c r="O19" s="37">
        <f t="shared" si="3"/>
        <v>16073</v>
      </c>
      <c r="P19" s="37">
        <f t="shared" si="3"/>
        <v>15783</v>
      </c>
      <c r="Q19" s="37">
        <f t="shared" si="3"/>
        <v>11271</v>
      </c>
      <c r="R19" s="37">
        <f t="shared" si="3"/>
        <v>9030</v>
      </c>
      <c r="S19" s="37">
        <f t="shared" si="3"/>
        <v>7664</v>
      </c>
      <c r="T19" s="37">
        <f t="shared" si="3"/>
        <v>4666</v>
      </c>
      <c r="U19" s="37">
        <f t="shared" si="3"/>
        <v>4499</v>
      </c>
      <c r="V19" s="37">
        <f t="shared" si="3"/>
        <v>6177</v>
      </c>
      <c r="W19" s="37">
        <f t="shared" si="3"/>
        <v>544</v>
      </c>
      <c r="X19" s="37">
        <f t="shared" si="3"/>
        <v>539</v>
      </c>
      <c r="Y19" s="37">
        <f t="shared" si="3"/>
        <v>1892</v>
      </c>
      <c r="Z19" s="24"/>
      <c r="AA19" s="49" t="s">
        <v>5</v>
      </c>
    </row>
    <row r="20" spans="1:28" s="25" customFormat="1" ht="24.95" customHeight="1">
      <c r="A20" s="32" t="s">
        <v>44</v>
      </c>
      <c r="E20" s="39">
        <f t="shared" si="2"/>
        <v>86360</v>
      </c>
      <c r="F20" s="44">
        <v>6265</v>
      </c>
      <c r="G20" s="44">
        <v>6338</v>
      </c>
      <c r="H20" s="44">
        <v>6364</v>
      </c>
      <c r="I20" s="44">
        <v>6788</v>
      </c>
      <c r="J20" s="44">
        <v>7397</v>
      </c>
      <c r="K20" s="44">
        <v>6593</v>
      </c>
      <c r="L20" s="44">
        <v>6050</v>
      </c>
      <c r="M20" s="44">
        <v>5784</v>
      </c>
      <c r="N20" s="44">
        <v>5647</v>
      </c>
      <c r="O20" s="44">
        <v>5811</v>
      </c>
      <c r="P20" s="44">
        <v>5738</v>
      </c>
      <c r="Q20" s="44">
        <v>4417</v>
      </c>
      <c r="R20" s="44">
        <v>3441</v>
      </c>
      <c r="S20" s="44">
        <v>2803</v>
      </c>
      <c r="T20" s="44">
        <v>1864</v>
      </c>
      <c r="U20" s="44">
        <v>1629</v>
      </c>
      <c r="V20" s="44">
        <v>2218</v>
      </c>
      <c r="W20" s="44">
        <v>180</v>
      </c>
      <c r="X20" s="45">
        <v>422</v>
      </c>
      <c r="Y20" s="46">
        <v>611</v>
      </c>
      <c r="AA20" s="48" t="s">
        <v>54</v>
      </c>
    </row>
    <row r="21" spans="1:28" s="25" customFormat="1" ht="24.95" customHeight="1">
      <c r="A21" s="33" t="s">
        <v>47</v>
      </c>
      <c r="E21" s="39">
        <f t="shared" si="2"/>
        <v>30983</v>
      </c>
      <c r="F21" s="44">
        <v>2311</v>
      </c>
      <c r="G21" s="44">
        <v>2382</v>
      </c>
      <c r="H21" s="44">
        <v>2237</v>
      </c>
      <c r="I21" s="44">
        <v>2219</v>
      </c>
      <c r="J21" s="44">
        <v>2325</v>
      </c>
      <c r="K21" s="44">
        <v>2389</v>
      </c>
      <c r="L21" s="44">
        <v>2304</v>
      </c>
      <c r="M21" s="44">
        <v>2284</v>
      </c>
      <c r="N21" s="44">
        <v>2179</v>
      </c>
      <c r="O21" s="44">
        <v>2083</v>
      </c>
      <c r="P21" s="44">
        <v>2048</v>
      </c>
      <c r="Q21" s="44">
        <v>1659</v>
      </c>
      <c r="R21" s="44">
        <v>1328</v>
      </c>
      <c r="S21" s="44">
        <v>988</v>
      </c>
      <c r="T21" s="44">
        <v>494</v>
      </c>
      <c r="U21" s="44">
        <v>572</v>
      </c>
      <c r="V21" s="44">
        <v>526</v>
      </c>
      <c r="W21" s="44">
        <v>260</v>
      </c>
      <c r="X21" s="45">
        <v>40</v>
      </c>
      <c r="Y21" s="46">
        <v>355</v>
      </c>
      <c r="AA21" s="48" t="s">
        <v>55</v>
      </c>
    </row>
    <row r="22" spans="1:28" s="25" customFormat="1" ht="24.95" customHeight="1">
      <c r="A22" s="33" t="s">
        <v>48</v>
      </c>
      <c r="E22" s="39">
        <f t="shared" si="2"/>
        <v>29743</v>
      </c>
      <c r="F22" s="44">
        <v>2851</v>
      </c>
      <c r="G22" s="44">
        <v>2914</v>
      </c>
      <c r="H22" s="44">
        <v>2671</v>
      </c>
      <c r="I22" s="44">
        <v>2652</v>
      </c>
      <c r="J22" s="44">
        <v>2771</v>
      </c>
      <c r="K22" s="44">
        <v>2570</v>
      </c>
      <c r="L22" s="44">
        <v>2008</v>
      </c>
      <c r="M22" s="44">
        <v>1785</v>
      </c>
      <c r="N22" s="44">
        <v>1616</v>
      </c>
      <c r="O22" s="44">
        <v>1685</v>
      </c>
      <c r="P22" s="44">
        <v>1666</v>
      </c>
      <c r="Q22" s="44">
        <v>1044</v>
      </c>
      <c r="R22" s="44">
        <v>879</v>
      </c>
      <c r="S22" s="44">
        <v>763</v>
      </c>
      <c r="T22" s="44">
        <v>423</v>
      </c>
      <c r="U22" s="44">
        <v>426</v>
      </c>
      <c r="V22" s="44">
        <v>704</v>
      </c>
      <c r="W22" s="44">
        <v>50</v>
      </c>
      <c r="X22" s="45">
        <v>11</v>
      </c>
      <c r="Y22" s="46">
        <v>254</v>
      </c>
      <c r="AA22" s="48" t="s">
        <v>56</v>
      </c>
    </row>
    <row r="23" spans="1:28" s="25" customFormat="1" ht="24.95" customHeight="1">
      <c r="A23" s="33" t="s">
        <v>49</v>
      </c>
      <c r="E23" s="39">
        <f t="shared" si="2"/>
        <v>11841</v>
      </c>
      <c r="F23" s="44">
        <v>1089</v>
      </c>
      <c r="G23" s="44">
        <v>1093</v>
      </c>
      <c r="H23" s="44">
        <v>1072</v>
      </c>
      <c r="I23" s="44">
        <v>990</v>
      </c>
      <c r="J23" s="44">
        <v>995</v>
      </c>
      <c r="K23" s="44">
        <v>958</v>
      </c>
      <c r="L23" s="44">
        <v>764</v>
      </c>
      <c r="M23" s="44">
        <v>788</v>
      </c>
      <c r="N23" s="44">
        <v>738</v>
      </c>
      <c r="O23" s="44">
        <v>718</v>
      </c>
      <c r="P23" s="44">
        <v>649</v>
      </c>
      <c r="Q23" s="44">
        <v>470</v>
      </c>
      <c r="R23" s="44">
        <v>418</v>
      </c>
      <c r="S23" s="44">
        <v>345</v>
      </c>
      <c r="T23" s="44">
        <v>206</v>
      </c>
      <c r="U23" s="44">
        <v>209</v>
      </c>
      <c r="V23" s="44">
        <v>236</v>
      </c>
      <c r="W23" s="44">
        <v>39</v>
      </c>
      <c r="X23" s="45">
        <v>4</v>
      </c>
      <c r="Y23" s="46">
        <v>60</v>
      </c>
      <c r="AA23" s="48" t="s">
        <v>57</v>
      </c>
    </row>
    <row r="24" spans="1:28" s="25" customFormat="1" ht="24.95" customHeight="1">
      <c r="A24" s="33" t="s">
        <v>50</v>
      </c>
      <c r="E24" s="39">
        <f t="shared" si="2"/>
        <v>30735</v>
      </c>
      <c r="F24" s="44">
        <v>3068</v>
      </c>
      <c r="G24" s="44">
        <v>3037</v>
      </c>
      <c r="H24" s="44">
        <v>2841</v>
      </c>
      <c r="I24" s="44">
        <v>2902</v>
      </c>
      <c r="J24" s="44">
        <v>2876</v>
      </c>
      <c r="K24" s="44">
        <v>2538</v>
      </c>
      <c r="L24" s="44">
        <v>2017</v>
      </c>
      <c r="M24" s="44">
        <v>1828</v>
      </c>
      <c r="N24" s="44">
        <v>1695</v>
      </c>
      <c r="O24" s="44">
        <v>1656</v>
      </c>
      <c r="P24" s="44">
        <v>1620</v>
      </c>
      <c r="Q24" s="44">
        <v>1116</v>
      </c>
      <c r="R24" s="44">
        <v>867</v>
      </c>
      <c r="S24" s="44">
        <v>764</v>
      </c>
      <c r="T24" s="44">
        <v>464</v>
      </c>
      <c r="U24" s="44">
        <v>474</v>
      </c>
      <c r="V24" s="44">
        <v>714</v>
      </c>
      <c r="W24" s="44">
        <v>2</v>
      </c>
      <c r="X24" s="45">
        <v>5</v>
      </c>
      <c r="Y24" s="46">
        <v>251</v>
      </c>
      <c r="AA24" s="48" t="s">
        <v>58</v>
      </c>
    </row>
    <row r="25" spans="1:28" s="25" customFormat="1" ht="24.95" customHeight="1">
      <c r="A25" s="33" t="s">
        <v>51</v>
      </c>
      <c r="E25" s="39">
        <f t="shared" si="2"/>
        <v>47670</v>
      </c>
      <c r="F25" s="44">
        <v>4011</v>
      </c>
      <c r="G25" s="44">
        <v>4286</v>
      </c>
      <c r="H25" s="44">
        <v>3921</v>
      </c>
      <c r="I25" s="44">
        <v>3814</v>
      </c>
      <c r="J25" s="44">
        <v>4095</v>
      </c>
      <c r="K25" s="44">
        <v>3989</v>
      </c>
      <c r="L25" s="44">
        <v>3522</v>
      </c>
      <c r="M25" s="44">
        <v>3184</v>
      </c>
      <c r="N25" s="44">
        <v>3032</v>
      </c>
      <c r="O25" s="44">
        <v>2809</v>
      </c>
      <c r="P25" s="44">
        <v>2756</v>
      </c>
      <c r="Q25" s="44">
        <v>1825</v>
      </c>
      <c r="R25" s="44">
        <v>1485</v>
      </c>
      <c r="S25" s="44">
        <v>1440</v>
      </c>
      <c r="T25" s="44">
        <v>893</v>
      </c>
      <c r="U25" s="44">
        <v>889</v>
      </c>
      <c r="V25" s="44">
        <v>1347</v>
      </c>
      <c r="W25" s="44">
        <v>8</v>
      </c>
      <c r="X25" s="45">
        <v>46</v>
      </c>
      <c r="Y25" s="46">
        <v>318</v>
      </c>
      <c r="AA25" s="48" t="s">
        <v>59</v>
      </c>
    </row>
    <row r="26" spans="1:28" s="25" customFormat="1" ht="24.95" customHeight="1">
      <c r="A26" s="33" t="s">
        <v>52</v>
      </c>
      <c r="E26" s="39">
        <f t="shared" si="2"/>
        <v>11583</v>
      </c>
      <c r="F26" s="44">
        <v>1234</v>
      </c>
      <c r="G26" s="44">
        <v>1223</v>
      </c>
      <c r="H26" s="44">
        <v>1112</v>
      </c>
      <c r="I26" s="44">
        <v>1140</v>
      </c>
      <c r="J26" s="44">
        <v>1059</v>
      </c>
      <c r="K26" s="44">
        <v>1006</v>
      </c>
      <c r="L26" s="44">
        <v>840</v>
      </c>
      <c r="M26" s="44">
        <v>731</v>
      </c>
      <c r="N26" s="44">
        <v>639</v>
      </c>
      <c r="O26" s="44">
        <v>639</v>
      </c>
      <c r="P26" s="44">
        <v>608</v>
      </c>
      <c r="Q26" s="44">
        <v>358</v>
      </c>
      <c r="R26" s="44">
        <v>279</v>
      </c>
      <c r="S26" s="44">
        <v>238</v>
      </c>
      <c r="T26" s="44">
        <v>148</v>
      </c>
      <c r="U26" s="44">
        <v>129</v>
      </c>
      <c r="V26" s="44">
        <v>169</v>
      </c>
      <c r="W26" s="44">
        <v>5</v>
      </c>
      <c r="X26" s="45">
        <v>5</v>
      </c>
      <c r="Y26" s="46">
        <v>21</v>
      </c>
      <c r="AA26" s="48" t="s">
        <v>60</v>
      </c>
    </row>
    <row r="27" spans="1:28" s="25" customFormat="1" ht="24.95" customHeight="1">
      <c r="A27" s="33" t="s">
        <v>53</v>
      </c>
      <c r="E27" s="39">
        <f t="shared" si="2"/>
        <v>13912</v>
      </c>
      <c r="F27" s="44">
        <v>1336</v>
      </c>
      <c r="G27" s="44">
        <v>1274</v>
      </c>
      <c r="H27" s="44">
        <v>1341</v>
      </c>
      <c r="I27" s="44">
        <v>1376</v>
      </c>
      <c r="J27" s="44">
        <v>1450</v>
      </c>
      <c r="K27" s="44">
        <v>1324</v>
      </c>
      <c r="L27" s="44">
        <v>1065</v>
      </c>
      <c r="M27" s="44">
        <v>921</v>
      </c>
      <c r="N27" s="44">
        <v>781</v>
      </c>
      <c r="O27" s="44">
        <v>672</v>
      </c>
      <c r="P27" s="44">
        <v>698</v>
      </c>
      <c r="Q27" s="44">
        <v>382</v>
      </c>
      <c r="R27" s="44">
        <v>333</v>
      </c>
      <c r="S27" s="44">
        <v>323</v>
      </c>
      <c r="T27" s="44">
        <v>174</v>
      </c>
      <c r="U27" s="44">
        <v>171</v>
      </c>
      <c r="V27" s="44">
        <v>263</v>
      </c>
      <c r="W27" s="47" t="s">
        <v>62</v>
      </c>
      <c r="X27" s="45">
        <v>6</v>
      </c>
      <c r="Y27" s="46">
        <v>22</v>
      </c>
      <c r="AA27" s="48" t="s">
        <v>61</v>
      </c>
    </row>
    <row r="28" spans="1:28" s="9" customFormat="1" ht="9" customHeight="1">
      <c r="A28" s="26"/>
      <c r="B28" s="26"/>
      <c r="C28" s="26"/>
      <c r="D28" s="26"/>
      <c r="E28" s="27"/>
      <c r="F28" s="28"/>
      <c r="G28" s="29"/>
      <c r="H28" s="27"/>
      <c r="I28" s="28"/>
      <c r="J28" s="29"/>
      <c r="K28" s="30"/>
      <c r="L28" s="28"/>
      <c r="M28" s="30"/>
      <c r="N28" s="27"/>
      <c r="O28" s="28"/>
      <c r="P28" s="29"/>
      <c r="Q28" s="28"/>
      <c r="R28" s="30"/>
      <c r="S28" s="28"/>
      <c r="T28" s="30"/>
      <c r="U28" s="28"/>
      <c r="V28" s="30"/>
      <c r="W28" s="28"/>
      <c r="X28" s="28"/>
      <c r="Y28" s="28"/>
      <c r="Z28" s="20"/>
      <c r="AA28" s="20"/>
    </row>
    <row r="29" spans="1:28" s="9" customFormat="1" ht="4.5" customHeight="1">
      <c r="Z29" s="10"/>
      <c r="AA29" s="10"/>
    </row>
    <row r="30" spans="1:28" s="31" customFormat="1" ht="18.75" customHeight="1">
      <c r="B30" s="43" t="s">
        <v>65</v>
      </c>
      <c r="C30" s="31" t="s">
        <v>63</v>
      </c>
      <c r="Q30" s="43" t="s">
        <v>68</v>
      </c>
      <c r="R30" s="31" t="s">
        <v>67</v>
      </c>
    </row>
    <row r="31" spans="1:28" s="31" customFormat="1" ht="20.25" customHeight="1">
      <c r="A31" s="31" t="s">
        <v>66</v>
      </c>
      <c r="B31" s="43" t="s">
        <v>8</v>
      </c>
      <c r="C31" s="31" t="s">
        <v>64</v>
      </c>
      <c r="Q31" s="43" t="s">
        <v>9</v>
      </c>
      <c r="R31" s="31" t="s">
        <v>69</v>
      </c>
    </row>
    <row r="32" spans="1:28" s="9" customFormat="1" ht="13.5"/>
  </sheetData>
  <mergeCells count="5">
    <mergeCell ref="A9:D9"/>
    <mergeCell ref="Z9:AA9"/>
    <mergeCell ref="A4:D8"/>
    <mergeCell ref="F4:Y4"/>
    <mergeCell ref="Z4:AA8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79" orientation="landscape" r:id="rId1"/>
  <headerFooter alignWithMargins="0"/>
  <colBreaks count="2" manualBreakCount="2">
    <brk id="29" max="36" man="1"/>
    <brk id="30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2017-09-08T11:23:57Z</cp:lastPrinted>
  <dcterms:created xsi:type="dcterms:W3CDTF">2004-08-16T17:13:42Z</dcterms:created>
  <dcterms:modified xsi:type="dcterms:W3CDTF">2017-09-29T15:34:03Z</dcterms:modified>
</cp:coreProperties>
</file>