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38" yWindow="138" windowWidth="7263" windowHeight="4120"/>
  </bookViews>
  <sheets>
    <sheet name="ตาราง1" sheetId="1" r:id="rId1"/>
  </sheets>
  <calcPr calcId="145621"/>
</workbook>
</file>

<file path=xl/calcChain.xml><?xml version="1.0" encoding="utf-8"?>
<calcChain xmlns="http://schemas.openxmlformats.org/spreadsheetml/2006/main">
  <c r="C7" i="1"/>
  <c r="D7"/>
  <c r="B7"/>
  <c r="B30" l="1"/>
  <c r="C30"/>
  <c r="D30"/>
  <c r="B23" l="1"/>
  <c r="C28" l="1"/>
  <c r="D28"/>
  <c r="B28"/>
  <c r="C27"/>
  <c r="D27"/>
  <c r="B27"/>
  <c r="C26"/>
  <c r="D26"/>
  <c r="B26"/>
  <c r="C25"/>
  <c r="D25"/>
  <c r="B25"/>
  <c r="C23"/>
  <c r="D23"/>
  <c r="C22"/>
  <c r="D22"/>
  <c r="B22"/>
  <c r="C21" l="1"/>
  <c r="D21"/>
  <c r="B21"/>
  <c r="C20"/>
  <c r="D20"/>
  <c r="B20"/>
  <c r="C19"/>
  <c r="D19"/>
  <c r="B19"/>
</calcChain>
</file>

<file path=xl/sharedStrings.xml><?xml version="1.0" encoding="utf-8"?>
<sst xmlns="http://schemas.openxmlformats.org/spreadsheetml/2006/main" count="34" uniqueCount="19">
  <si>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</si>
  <si>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</si>
  <si>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</si>
  <si>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</si>
  <si>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</si>
  <si>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</si>
  <si>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</si>
  <si>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</si>
  <si>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</si>
  <si>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</si>
  <si>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</si>
  <si>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</si>
  <si>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</si>
  <si>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</si>
  <si>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ร้อยละ</t>
  </si>
  <si>
    <t>-</t>
  </si>
  <si>
    <t>อัตราการว่างงาน</t>
  </si>
  <si>
    <t xml:space="preserve">ตารางที่ 1 จำนวนและร้อยละของประชากรอายุ 15 ปีขึ้นไป จำแนกตามสถานภาพแรงงานและเพศ </t>
  </si>
  <si>
    <t xml:space="preserve">             ไตรมาสที่ 1 พ.ศ. 2559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</si>
</sst>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8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1" fillId="0" borderId="1" xfId="0" applyFont="1" applyBorder="1"/>
    <xf numFmtId="188" fontId="5" fillId="0" borderId="0" xfId="0" applyNumberFormat="1" applyFont="1"/>
    <xf numFmtId="0" fontId="4" fillId="0" borderId="0" xfId="1" applyFont="1" applyBorder="1" applyAlignment="1"/>
    <xf numFmtId="0" fontId="3" fillId="0" borderId="0" xfId="1" applyFont="1" applyBorder="1" applyAlignment="1">
      <alignment vertical="center"/>
    </xf>
    <xf numFmtId="188" fontId="1" fillId="0" borderId="0" xfId="0" applyNumberFormat="1" applyFont="1" applyBorder="1"/>
    <xf numFmtId="0" fontId="5" fillId="0" borderId="1" xfId="0" applyFont="1" applyBorder="1" applyAlignment="1">
      <alignment horizontal="right"/>
    </xf>
    <xf numFmtId="0" fontId="4" fillId="0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3" fillId="0" borderId="2" xfId="1" applyFont="1" applyBorder="1" applyAlignment="1">
      <alignment vertical="center"/>
    </xf>
    <xf numFmtId="188" fontId="1" fillId="0" borderId="2" xfId="0" applyNumberFormat="1" applyFont="1" applyBorder="1"/>
    <xf numFmtId="3" fontId="4" fillId="0" borderId="0" xfId="0" applyNumberFormat="1" applyFont="1" applyFill="1" applyAlignment="1">
      <alignment horizontal="right"/>
    </xf>
    <xf numFmtId="0" fontId="7" fillId="0" borderId="0" xfId="0" applyFont="1"/>
    <xf numFmtId="187" fontId="1" fillId="0" borderId="0" xfId="0" applyNumberFormat="1" applyFont="1"/>
    <xf numFmtId="1" fontId="1" fillId="0" borderId="0" xfId="0" applyNumberFormat="1" applyFont="1"/>
    <xf numFmtId="3" fontId="3" fillId="0" borderId="0" xfId="0" applyNumberFormat="1" applyFont="1" applyAlignment="1">
      <alignment horizontal="right"/>
    </xf>
    <xf numFmtId="0" fontId="5" fillId="0" borderId="1" xfId="0" applyFont="1" applyBorder="1" applyAlignment="1"/>
    <xf numFmtId="188" fontId="5" fillId="0" borderId="1" xfId="0" applyNumberFormat="1" applyFont="1" applyBorder="1"/>
    <xf numFmtId="3" fontId="3" fillId="0" borderId="0" xfId="0" applyNumberFormat="1" applyFont="1" applyFill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31"/>
  <sheetViews>
    <sheetView tabSelected="1" workbookViewId="0">
      <selection activeCell="A2" sqref="A2"/>
    </sheetView>
  </sheetViews>
  <sheetFormatPr defaultColWidth="9.09765625" defaultRowHeight="21.3"/>
  <cols>
    <col min="1" max="1" width="35.5" style="1" customWidth="1"/>
    <col min="2" max="4" width="15.19921875" style="1" customWidth="1"/>
    <col min="5" max="5" width="14" style="1" customWidth="1"/>
    <col min="6" max="16384" width="9.09765625" style="1"/>
  </cols>
  <sheetData>
    <row r="1" spans="1:7" s="5" customFormat="1">
      <c r="A1" s="5" t="s">
        <v>17</v>
      </c>
    </row>
    <row r="2" spans="1:7" s="5" customFormat="1">
      <c r="A2" s="5" t="s">
        <v>18</v>
      </c>
    </row>
    <row r="3" spans="1:7" ht="11.3" customHeight="1">
      <c r="A3" s="5"/>
      <c r="B3" s="5"/>
      <c r="C3" s="5"/>
      <c r="D3" s="5"/>
    </row>
    <row r="4" spans="1:7">
      <c r="A4" s="3"/>
      <c r="B4" s="8" t="s">
        <v>0</v>
      </c>
      <c r="C4" s="8" t="s">
        <v>1</v>
      </c>
      <c r="D4" s="8" t="s">
        <v>2</v>
      </c>
    </row>
    <row r="5" spans="1:7" ht="21" customHeight="1">
      <c r="B5" s="11"/>
      <c r="C5" s="12" t="s">
        <v>13</v>
      </c>
      <c r="D5" s="11"/>
    </row>
    <row r="6" spans="1:7" ht="12.05" customHeight="1"/>
    <row r="7" spans="1:7">
      <c r="A7" s="9" t="s">
        <v>3</v>
      </c>
      <c r="B7" s="17">
        <f>SUM(B8+B13)</f>
        <v>445588</v>
      </c>
      <c r="C7" s="17">
        <f t="shared" ref="C7:D7" si="0">SUM(C8+C13)</f>
        <v>222163</v>
      </c>
      <c r="D7" s="17">
        <f t="shared" si="0"/>
        <v>223425</v>
      </c>
    </row>
    <row r="8" spans="1:7">
      <c r="A8" s="6" t="s">
        <v>4</v>
      </c>
      <c r="B8" s="24">
        <v>325173.23</v>
      </c>
      <c r="C8" s="24">
        <v>183435.95</v>
      </c>
      <c r="D8" s="24">
        <v>141737.29</v>
      </c>
      <c r="F8" s="19"/>
      <c r="G8" s="2"/>
    </row>
    <row r="9" spans="1:7">
      <c r="A9" s="6" t="s">
        <v>5</v>
      </c>
      <c r="B9" s="24">
        <v>325173.23</v>
      </c>
      <c r="C9" s="24">
        <v>183435.95</v>
      </c>
      <c r="D9" s="24">
        <v>141737.29</v>
      </c>
      <c r="F9" s="20"/>
    </row>
    <row r="10" spans="1:7">
      <c r="A10" s="6" t="s">
        <v>6</v>
      </c>
      <c r="B10" s="24">
        <v>320195.71999999997</v>
      </c>
      <c r="C10" s="24">
        <v>180219.5</v>
      </c>
      <c r="D10" s="24">
        <v>139976.22</v>
      </c>
    </row>
    <row r="11" spans="1:7">
      <c r="A11" s="6" t="s">
        <v>7</v>
      </c>
      <c r="B11" s="24">
        <v>4977.51</v>
      </c>
      <c r="C11" s="24">
        <v>3216.45</v>
      </c>
      <c r="D11" s="24">
        <v>1761.07</v>
      </c>
    </row>
    <row r="12" spans="1:7">
      <c r="A12" s="6" t="s">
        <v>8</v>
      </c>
      <c r="B12" s="24" t="s">
        <v>15</v>
      </c>
      <c r="C12" s="24" t="s">
        <v>15</v>
      </c>
      <c r="D12" s="24" t="s">
        <v>15</v>
      </c>
    </row>
    <row r="13" spans="1:7">
      <c r="A13" s="6" t="s">
        <v>9</v>
      </c>
      <c r="B13" s="24">
        <v>120414.77</v>
      </c>
      <c r="C13" s="24">
        <v>38727.050000000003</v>
      </c>
      <c r="D13" s="24">
        <v>81687.710000000006</v>
      </c>
    </row>
    <row r="14" spans="1:7">
      <c r="A14" s="6" t="s">
        <v>10</v>
      </c>
      <c r="B14" s="24">
        <v>39922.230000000003</v>
      </c>
      <c r="C14" s="24">
        <v>485.15</v>
      </c>
      <c r="D14" s="24">
        <v>39437.08</v>
      </c>
    </row>
    <row r="15" spans="1:7">
      <c r="A15" s="6" t="s">
        <v>11</v>
      </c>
      <c r="B15" s="24">
        <v>34447.660000000003</v>
      </c>
      <c r="C15" s="24">
        <v>14230.49</v>
      </c>
      <c r="D15" s="24">
        <v>20217.169999999998</v>
      </c>
    </row>
    <row r="16" spans="1:7">
      <c r="A16" s="6" t="s">
        <v>12</v>
      </c>
      <c r="B16" s="24">
        <v>46044.88</v>
      </c>
      <c r="C16" s="24">
        <v>24011.42</v>
      </c>
      <c r="D16" s="24">
        <v>22033.46</v>
      </c>
    </row>
    <row r="17" spans="1:9">
      <c r="B17" s="13"/>
      <c r="C17" s="14" t="s">
        <v>14</v>
      </c>
      <c r="D17" s="13"/>
    </row>
    <row r="18" spans="1:9" ht="12.05" customHeight="1"/>
    <row r="19" spans="1:9">
      <c r="A19" s="10" t="s">
        <v>3</v>
      </c>
      <c r="B19" s="4">
        <f>B7/B7*100</f>
        <v>100</v>
      </c>
      <c r="C19" s="4">
        <f t="shared" ref="C19:D19" si="1">C7/C7*100</f>
        <v>100</v>
      </c>
      <c r="D19" s="4">
        <f t="shared" si="1"/>
        <v>100</v>
      </c>
    </row>
    <row r="20" spans="1:9">
      <c r="A20" s="6" t="s">
        <v>4</v>
      </c>
      <c r="B20" s="2">
        <f>B8/B7*100</f>
        <v>72.976208964334759</v>
      </c>
      <c r="C20" s="2">
        <f t="shared" ref="C20:D20" si="2">C8/C7*100</f>
        <v>82.568181920481805</v>
      </c>
      <c r="D20" s="2">
        <f t="shared" si="2"/>
        <v>63.438420051471411</v>
      </c>
      <c r="G20" s="2"/>
      <c r="H20" s="2"/>
      <c r="I20" s="2"/>
    </row>
    <row r="21" spans="1:9">
      <c r="A21" s="6" t="s">
        <v>5</v>
      </c>
      <c r="B21" s="2">
        <f>B9/B7*100</f>
        <v>72.976208964334759</v>
      </c>
      <c r="C21" s="2">
        <f t="shared" ref="C21:D21" si="3">C9/C7*100</f>
        <v>82.568181920481805</v>
      </c>
      <c r="D21" s="2">
        <f t="shared" si="3"/>
        <v>63.438420051471411</v>
      </c>
      <c r="G21" s="2"/>
      <c r="H21" s="2"/>
      <c r="I21" s="2"/>
    </row>
    <row r="22" spans="1:9">
      <c r="A22" s="6" t="s">
        <v>6</v>
      </c>
      <c r="B22" s="2">
        <f>B10/B7*100</f>
        <v>71.859143423970124</v>
      </c>
      <c r="C22" s="2">
        <f t="shared" ref="C22:D22" si="4">C10/C7*100</f>
        <v>81.120393584890365</v>
      </c>
      <c r="D22" s="2">
        <f t="shared" si="4"/>
        <v>62.650204766700234</v>
      </c>
      <c r="G22" s="2"/>
      <c r="H22" s="2"/>
      <c r="I22" s="2"/>
    </row>
    <row r="23" spans="1:9">
      <c r="A23" s="6" t="s">
        <v>7</v>
      </c>
      <c r="B23" s="2">
        <f>B11/B7*100</f>
        <v>1.1170655403646419</v>
      </c>
      <c r="C23" s="2">
        <f t="shared" ref="C23:D23" si="5">C11/C7*100</f>
        <v>1.4477883355914352</v>
      </c>
      <c r="D23" s="2">
        <f t="shared" si="5"/>
        <v>0.78821528477117597</v>
      </c>
      <c r="G23" s="2"/>
      <c r="H23" s="2"/>
      <c r="I23" s="2"/>
    </row>
    <row r="24" spans="1:9">
      <c r="A24" s="6" t="s">
        <v>8</v>
      </c>
      <c r="B24" s="21" t="s">
        <v>15</v>
      </c>
      <c r="C24" s="21" t="s">
        <v>15</v>
      </c>
      <c r="D24" s="21" t="s">
        <v>15</v>
      </c>
    </row>
    <row r="25" spans="1:9">
      <c r="A25" s="6" t="s">
        <v>9</v>
      </c>
      <c r="B25" s="2">
        <f>B13/B7*100</f>
        <v>27.023791035665234</v>
      </c>
      <c r="C25" s="2">
        <f t="shared" ref="C25:D25" si="6">C13/C7*100</f>
        <v>17.431818079518195</v>
      </c>
      <c r="D25" s="2">
        <f t="shared" si="6"/>
        <v>36.561579948528596</v>
      </c>
      <c r="F25" s="2"/>
      <c r="G25" s="2"/>
      <c r="H25" s="2"/>
      <c r="I25" s="2"/>
    </row>
    <row r="26" spans="1:9">
      <c r="A26" s="6" t="s">
        <v>10</v>
      </c>
      <c r="B26" s="2">
        <f>B14/B7*100</f>
        <v>8.9594490874978678</v>
      </c>
      <c r="C26" s="2">
        <f t="shared" ref="C26:D26" si="7">C14/C7*100</f>
        <v>0.21837569712328336</v>
      </c>
      <c r="D26" s="2">
        <f t="shared" si="7"/>
        <v>17.651149155197494</v>
      </c>
      <c r="G26" s="2"/>
      <c r="H26" s="2"/>
      <c r="I26" s="2"/>
    </row>
    <row r="27" spans="1:9">
      <c r="A27" s="6" t="s">
        <v>11</v>
      </c>
      <c r="B27" s="2">
        <f>B15/B7*100</f>
        <v>7.730832069086242</v>
      </c>
      <c r="C27" s="2">
        <f t="shared" ref="C27:D27" si="8">C15/C7*100</f>
        <v>6.4054275464411266</v>
      </c>
      <c r="D27" s="2">
        <f t="shared" si="8"/>
        <v>9.0487501398679644</v>
      </c>
      <c r="G27" s="2"/>
      <c r="H27" s="2"/>
      <c r="I27" s="2"/>
    </row>
    <row r="28" spans="1:9">
      <c r="A28" s="6" t="s">
        <v>12</v>
      </c>
      <c r="B28" s="7">
        <f>B16/B7*100</f>
        <v>10.333509879081124</v>
      </c>
      <c r="C28" s="7">
        <f t="shared" ref="C28:D28" si="9">C16/C7*100</f>
        <v>10.80801933715335</v>
      </c>
      <c r="D28" s="7">
        <f t="shared" si="9"/>
        <v>9.8616806534631305</v>
      </c>
      <c r="G28" s="2"/>
      <c r="H28" s="2"/>
      <c r="I28" s="2"/>
    </row>
    <row r="29" spans="1:9" ht="6.75" customHeight="1">
      <c r="A29" s="15"/>
      <c r="B29" s="16"/>
      <c r="C29" s="16"/>
      <c r="D29" s="16"/>
      <c r="G29" s="2"/>
      <c r="H29" s="2"/>
      <c r="I29" s="2"/>
    </row>
    <row r="30" spans="1:9">
      <c r="A30" s="22" t="s">
        <v>16</v>
      </c>
      <c r="B30" s="23">
        <f>(B11*100)/B8</f>
        <v>1.5307256381467811</v>
      </c>
      <c r="C30" s="23">
        <f t="shared" ref="C30:D30" si="10">(C11*100)/C8</f>
        <v>1.7534458212798527</v>
      </c>
      <c r="D30" s="23">
        <f t="shared" si="10"/>
        <v>1.2424888326847507</v>
      </c>
      <c r="F30" s="2"/>
      <c r="G30" s="2"/>
      <c r="H30" s="2"/>
    </row>
    <row r="31" spans="1:9">
      <c r="A31" s="18"/>
    </row>
  </sheetData>
  <pageMargins left="0.82677165354330717" right="0.39370078740157483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2016-05-03T08:05:29Z</cp:lastPrinted>
  <dcterms:created xsi:type="dcterms:W3CDTF">2014-02-26T23:21:30Z</dcterms:created>
  <dcterms:modified xsi:type="dcterms:W3CDTF">2016-05-30T07:26:02Z</dcterms:modified>
</cp:coreProperties>
</file>