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490" windowHeight="7395"/>
  </bookViews>
  <sheets>
    <sheet name="T-16.1" sheetId="1" r:id="rId1"/>
    <sheet name="T-16.2" sheetId="10" r:id="rId2"/>
    <sheet name="T-16.3" sheetId="11" r:id="rId3"/>
    <sheet name="T-16.4" sheetId="9" r:id="rId4"/>
  </sheets>
  <definedNames>
    <definedName name="_xlnm.Print_Area" localSheetId="0">'T-16.1'!#REF!</definedName>
    <definedName name="_xlnm.Print_Area" localSheetId="1">'T-16.2'!$A$1:$O$31</definedName>
    <definedName name="_xlnm.Print_Area" localSheetId="2">'T-16.3'!$A$1:$O$27</definedName>
    <definedName name="_xlnm.Print_Area" localSheetId="3">'T-16.4'!$A$1:$Q$48</definedName>
  </definedNames>
  <calcPr calcId="124519"/>
</workbook>
</file>

<file path=xl/calcChain.xml><?xml version="1.0" encoding="utf-8"?>
<calcChain xmlns="http://schemas.openxmlformats.org/spreadsheetml/2006/main">
  <c r="J18" i="11"/>
  <c r="G17"/>
  <c r="J19" s="1"/>
  <c r="F17"/>
  <c r="I19" s="1"/>
  <c r="E17"/>
  <c r="G13"/>
  <c r="J15" s="1"/>
  <c r="F13"/>
  <c r="I15" s="1"/>
  <c r="E13"/>
  <c r="J11"/>
  <c r="J10"/>
  <c r="F9"/>
  <c r="I10" s="1"/>
  <c r="E9"/>
  <c r="H9" i="10"/>
  <c r="G9"/>
  <c r="F9"/>
  <c r="E9"/>
  <c r="I14" i="11" l="1"/>
  <c r="I18"/>
  <c r="I11"/>
  <c r="J14"/>
</calcChain>
</file>

<file path=xl/sharedStrings.xml><?xml version="1.0" encoding="utf-8"?>
<sst xmlns="http://schemas.openxmlformats.org/spreadsheetml/2006/main" count="234" uniqueCount="152">
  <si>
    <t>ตาราง</t>
  </si>
  <si>
    <t>มี</t>
  </si>
  <si>
    <t>ไม่มี</t>
  </si>
  <si>
    <t>None</t>
  </si>
  <si>
    <t>Have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</si>
  <si>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</si>
  <si>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</si>
  <si>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</si>
  <si>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</si>
  <si>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</si>
  <si>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</si>
  <si>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</si>
  <si>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</si>
  <si>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</si>
  <si>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</si>
  <si>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</si>
  <si>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</si>
  <si>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</si>
  <si>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</si>
  <si>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</si>
  <si>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</si>
  <si>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t>ในเขตเทศบาล</t>
  </si>
  <si>
    <t>นอกเขตเทศบาล</t>
  </si>
  <si>
    <t>Municipal area</t>
  </si>
  <si>
    <t>Non-municipal area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</si>
  <si>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</si>
  <si>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</si>
  <si>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>(2014)</t>
  </si>
  <si>
    <t>(2015)</t>
  </si>
  <si>
    <t>-</t>
  </si>
  <si>
    <t>(2016)</t>
  </si>
  <si>
    <t>ภาคเหนือ</t>
  </si>
  <si>
    <t>Northern Region</t>
  </si>
  <si>
    <t>Households with Information and Communication Technology Devices by Province of Northern Region: 2016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</si>
  <si>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</si>
  <si>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 (ต่อ)</t>
  </si>
  <si>
    <t>Households with Information and Communication Technology Devices by Province of Northern Region: 2016 (Cont.)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</si>
  <si>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</si>
  <si>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</si>
  <si>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</si>
  <si>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</si>
  <si>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</si>
  <si>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</si>
  <si>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</si>
  <si>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</si>
  <si>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</si>
  <si>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</si>
  <si>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</si>
  <si>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</si>
  <si>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</si>
  <si>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</si>
  <si>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</si>
  <si>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</si>
  <si>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</si>
  <si>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</si>
  <si>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</si>
  <si>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</si>
  <si>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</si>
  <si>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</si>
  <si>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</si>
  <si>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</si>
  <si>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</si>
  <si>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</si>
  <si>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</si>
  <si>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</si>
  <si>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</si>
  <si>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</si>
  <si>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</si>
  <si>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</si>
  <si>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</si>
  <si>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</si>
  <si>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   1/  รวมคอมพิวเตอร์แบบตั้งโต๊ะ แบบกระเป๋าหิ้ว และแท๊บเล็ต  </t>
  </si>
  <si>
    <t xml:space="preserve">            Including Personal computer, Notebook, and Tablet.</t>
  </si>
  <si>
    <t xml:space="preserve">    ที่มา:  สำรวจการมีการใช้เทคโนโลยีสารสนเทศและการสื่อสารในครัวเรือน พ.ศ. 2558 สำนักงานสถิติแห่งชาติ</t>
  </si>
  <si>
    <t xml:space="preserve">Sourec:  The 2015 Information and Communication Technology Survey on Household, National Statistical Office </t>
  </si>
  <si>
    <t>บริการไปรษณีย์ เป็นรายอำเภอ ปีงบประมาณ 2558 - 2559</t>
  </si>
  <si>
    <t>Postal Services by District: Fiscal Years 2015 - 2016</t>
  </si>
  <si>
    <t>อำเภอ</t>
  </si>
  <si>
    <t>2558 (2015)</t>
  </si>
  <si>
    <t>2559 (2016)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</si>
  <si>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</si>
  <si>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</si>
  <si>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</si>
  <si>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</si>
  <si>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</si>
  <si>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</si>
  <si>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</si>
  <si>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</si>
  <si>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</si>
  <si>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</si>
  <si>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</si>
  <si>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</si>
  <si>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</si>
  <si>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อำเภอเมืองเชียงราย</t>
  </si>
  <si>
    <t>Muang Chiang Rai district</t>
  </si>
  <si>
    <t>อำเภอเวียงชัย</t>
  </si>
  <si>
    <t>Wiang Chai  district</t>
  </si>
  <si>
    <t>อำเภอเชียงของ</t>
  </si>
  <si>
    <t>Chiang Khong  district</t>
  </si>
  <si>
    <t>อำเภอเทิง</t>
  </si>
  <si>
    <t>Thoeng  district</t>
  </si>
  <si>
    <t>อำเภอพาน</t>
  </si>
  <si>
    <t>Phan  district</t>
  </si>
  <si>
    <t>อำเภอป่าแดด</t>
  </si>
  <si>
    <t>Pa Daet  district</t>
  </si>
  <si>
    <t>อำเภอแม่จัน</t>
  </si>
  <si>
    <t>Mae Chan  district</t>
  </si>
  <si>
    <t>อำเภอเชียงแสน</t>
  </si>
  <si>
    <t>Chinag Saen  district</t>
  </si>
  <si>
    <t>อำเภอแม่สาย</t>
  </si>
  <si>
    <t>Mae Sai  district</t>
  </si>
  <si>
    <t>อำเภอแม่สรวย</t>
  </si>
  <si>
    <t>Mae Suai  district</t>
  </si>
  <si>
    <t>อำเภอเวียงป่าเป้า</t>
  </si>
  <si>
    <t>Wiang Pa Pao  district</t>
  </si>
  <si>
    <t>อำเภอพญาเม็งราย</t>
  </si>
  <si>
    <t>Phaya Mengrai  district</t>
  </si>
  <si>
    <t>อำเภอเวียงแก่น</t>
  </si>
  <si>
    <t>Wiang Kaen  district</t>
  </si>
  <si>
    <t>อำเภอขุนตาล</t>
  </si>
  <si>
    <t>Khun Tan  district</t>
  </si>
  <si>
    <t>อำเภอแม่ฟ้าหลวง</t>
  </si>
  <si>
    <t>Mae Fa Luang  district</t>
  </si>
  <si>
    <t>อำเภอแม่ลาว</t>
  </si>
  <si>
    <t>Mae Lao  district</t>
  </si>
  <si>
    <t>อำเภอเวียงเชียงรุ้ง</t>
  </si>
  <si>
    <t>Wiang Chiang Rung  district</t>
  </si>
  <si>
    <t>อำเภอดอยหลวง</t>
  </si>
  <si>
    <t xml:space="preserve"> -</t>
  </si>
  <si>
    <t>Doi Luang  district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</si>
  <si>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</si>
  <si>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</si>
  <si>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บริษัท ไปรษณีย์ไทย จำกัด</t>
  </si>
  <si>
    <t xml:space="preserve">      Source: Thailand  Post  Co.,Ltd.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</si>
  <si>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</si>
  <si>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</si>
  <si>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</si>
  <si>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</si>
  <si>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</si>
  <si>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</si>
  <si>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</si>
  <si>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การใช้คอมพิวเตอร์</t>
  </si>
  <si>
    <t>Computer using</t>
  </si>
  <si>
    <t>ใช้</t>
  </si>
  <si>
    <t>Used</t>
  </si>
  <si>
    <t>ไม่ใช้</t>
  </si>
  <si>
    <t>การใช้อินเทอร์เน็ต</t>
  </si>
  <si>
    <t>Internet using</t>
  </si>
  <si>
    <t>การมีโทรศัพท์มือถือ</t>
  </si>
  <si>
    <t>Mobile using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</si>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</sst>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7">
    <xf numFmtId="0" fontId="0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1" fillId="0" borderId="15" applyNumberFormat="0" applyFill="0" applyAlignment="0" applyProtection="0"/>
  </cellStyleXfs>
  <cellXfs count="12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1" applyFont="1" applyBorder="1"/>
    <xf numFmtId="0" fontId="4" fillId="0" borderId="6" xfId="1" applyFont="1" applyBorder="1"/>
    <xf numFmtId="0" fontId="5" fillId="0" borderId="6" xfId="1" applyFont="1" applyBorder="1"/>
    <xf numFmtId="0" fontId="5" fillId="0" borderId="0" xfId="1" applyFont="1" applyBorder="1"/>
    <xf numFmtId="3" fontId="5" fillId="0" borderId="7" xfId="1" applyNumberFormat="1" applyFont="1" applyBorder="1" applyAlignment="1">
      <alignment horizontal="right" indent="1"/>
    </xf>
    <xf numFmtId="0" fontId="5" fillId="0" borderId="4" xfId="1" applyFont="1" applyBorder="1"/>
    <xf numFmtId="0" fontId="5" fillId="0" borderId="9" xfId="1" applyFont="1" applyBorder="1"/>
    <xf numFmtId="0" fontId="5" fillId="0" borderId="5" xfId="1" applyFont="1" applyBorder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top"/>
    </xf>
    <xf numFmtId="0" fontId="3" fillId="0" borderId="0" xfId="1" applyFont="1" applyBorder="1" applyAlignment="1">
      <alignment shrinkToFit="1"/>
    </xf>
    <xf numFmtId="0" fontId="5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center" vertical="top"/>
    </xf>
    <xf numFmtId="3" fontId="4" fillId="0" borderId="7" xfId="1" applyNumberFormat="1" applyFont="1" applyBorder="1" applyAlignment="1">
      <alignment horizontal="right" indent="1"/>
    </xf>
    <xf numFmtId="0" fontId="5" fillId="0" borderId="0" xfId="3" applyFont="1" applyAlignment="1">
      <alignment horizontal="left" indent="1"/>
    </xf>
    <xf numFmtId="0" fontId="5" fillId="0" borderId="7" xfId="1" applyFont="1" applyBorder="1"/>
    <xf numFmtId="0" fontId="5" fillId="0" borderId="0" xfId="1" applyFont="1"/>
    <xf numFmtId="0" fontId="3" fillId="0" borderId="0" xfId="1" applyFo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" fontId="4" fillId="0" borderId="8" xfId="0" applyNumberFormat="1" applyFont="1" applyBorder="1" applyAlignment="1">
      <alignment horizontal="center"/>
    </xf>
    <xf numFmtId="187" fontId="4" fillId="0" borderId="7" xfId="15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1"/>
    </xf>
    <xf numFmtId="187" fontId="5" fillId="0" borderId="7" xfId="15" applyNumberFormat="1" applyFont="1" applyBorder="1" applyAlignment="1">
      <alignment horizontal="right" indent="2"/>
    </xf>
    <xf numFmtId="187" fontId="5" fillId="0" borderId="7" xfId="15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center"/>
    </xf>
    <xf numFmtId="187" fontId="5" fillId="0" borderId="8" xfId="15" applyNumberFormat="1" applyFont="1" applyBorder="1" applyAlignment="1">
      <alignment horizontal="right" indent="2"/>
    </xf>
    <xf numFmtId="187" fontId="5" fillId="0" borderId="6" xfId="15" applyNumberFormat="1" applyFont="1" applyBorder="1" applyAlignment="1">
      <alignment horizontal="right" indent="1"/>
    </xf>
    <xf numFmtId="0" fontId="2" fillId="0" borderId="0" xfId="15" applyNumberFormat="1" applyFont="1"/>
    <xf numFmtId="0" fontId="4" fillId="0" borderId="0" xfId="15" applyNumberFormat="1" applyFont="1"/>
    <xf numFmtId="0" fontId="3" fillId="0" borderId="0" xfId="15" applyNumberFormat="1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3" xfId="0" applyFont="1" applyBorder="1" applyAlignment="1">
      <alignment horizontal="center"/>
    </xf>
    <xf numFmtId="0" fontId="5" fillId="0" borderId="3" xfId="15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0" fontId="5" fillId="0" borderId="5" xfId="15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7" xfId="15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5" xfId="15" applyNumberFormat="1" applyFont="1" applyBorder="1"/>
    <xf numFmtId="0" fontId="5" fillId="0" borderId="0" xfId="15" applyNumberFormat="1" applyFont="1"/>
    <xf numFmtId="0" fontId="3" fillId="0" borderId="0" xfId="15" applyNumberFormat="1" applyFont="1"/>
    <xf numFmtId="0" fontId="5" fillId="0" borderId="0" xfId="1" applyFont="1" applyFill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4" fillId="0" borderId="7" xfId="15" applyNumberFormat="1" applyFont="1" applyBorder="1" applyAlignment="1">
      <alignment horizontal="right" indent="1"/>
    </xf>
    <xf numFmtId="1" fontId="5" fillId="0" borderId="8" xfId="15" applyNumberFormat="1" applyFont="1" applyBorder="1" applyAlignment="1">
      <alignment horizontal="right" indent="2"/>
    </xf>
    <xf numFmtId="0" fontId="5" fillId="0" borderId="1" xfId="0" applyFont="1" applyBorder="1" applyAlignment="1">
      <alignment horizontal="center" vertical="center"/>
    </xf>
    <xf numFmtId="187" fontId="4" fillId="0" borderId="0" xfId="15" applyNumberFormat="1" applyFont="1" applyBorder="1" applyAlignment="1">
      <alignment horizontal="right" indent="1"/>
    </xf>
    <xf numFmtId="187" fontId="5" fillId="0" borderId="0" xfId="15" applyNumberFormat="1" applyFont="1" applyBorder="1" applyAlignment="1">
      <alignment horizontal="right" indent="1"/>
    </xf>
    <xf numFmtId="187" fontId="5" fillId="0" borderId="8" xfId="15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top"/>
    </xf>
    <xf numFmtId="2" fontId="5" fillId="0" borderId="8" xfId="15" applyNumberFormat="1" applyFont="1" applyBorder="1" applyAlignment="1">
      <alignment horizontal="right" vertical="center" indent="2"/>
    </xf>
    <xf numFmtId="2" fontId="5" fillId="0" borderId="7" xfId="15" applyNumberFormat="1" applyFont="1" applyBorder="1" applyAlignment="1">
      <alignment horizontal="right" vertical="center" indent="2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17">
    <cellStyle name="Comma 2" xfId="4"/>
    <cellStyle name="Comma 2 2" xfId="5"/>
    <cellStyle name="Comma 3" xfId="6"/>
    <cellStyle name="Comma 4" xfId="7"/>
    <cellStyle name="Comma 4 2" xfId="15"/>
    <cellStyle name="Normal 2" xfId="3"/>
    <cellStyle name="Normal 2 2" xfId="8"/>
    <cellStyle name="Normal 2 2 2" xfId="9"/>
    <cellStyle name="Normal 3" xfId="2"/>
    <cellStyle name="Normal 3 2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ซลล์ที่มีการเชื่อมโยง" xfId="16"/>
    <cellStyle name="ปกติ" xfId="0" builtinId="0"/>
    <cellStyle name="ปกติ 2" xfId="1"/>
    <cellStyle name="ปกติ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29</xdr:row>
      <xdr:rowOff>104775</xdr:rowOff>
    </xdr:from>
    <xdr:to>
      <xdr:col>14</xdr:col>
      <xdr:colOff>19050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6143625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B1:N1"/>
  <sheetViews>
    <sheetView showGridLines="0" tabSelected="1" workbookViewId="0">
      <selection activeCell="J12" sqref="J12"/>
    </sheetView>
  </sheetViews>
  <sheetFormatPr defaultRowHeight="21.75"/>
  <cols>
    <col min="1" max="1" width="9.140625" style="4"/>
    <col min="2" max="14" width="9.140625" style="8"/>
    <col min="15" max="16384" width="9.140625" style="4"/>
  </cols>
  <sheetData/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showGridLines="0" workbookViewId="0">
      <selection activeCell="C22" sqref="C22"/>
    </sheetView>
  </sheetViews>
  <sheetFormatPr defaultRowHeight="21.75"/>
  <cols>
    <col min="1" max="1" width="1.7109375" style="8" customWidth="1"/>
    <col min="2" max="2" width="5.7109375" style="8" customWidth="1"/>
    <col min="3" max="3" width="5.42578125" style="8" customWidth="1"/>
    <col min="4" max="4" width="6.7109375" style="8" customWidth="1"/>
    <col min="5" max="5" width="14.7109375" style="8" customWidth="1"/>
    <col min="6" max="6" width="15.7109375" style="8" customWidth="1"/>
    <col min="7" max="7" width="13.42578125" style="8" customWidth="1"/>
    <col min="8" max="8" width="11.28515625" style="8" customWidth="1"/>
    <col min="9" max="9" width="15.7109375" style="8" customWidth="1"/>
    <col min="10" max="10" width="11.7109375" style="8" customWidth="1"/>
    <col min="11" max="11" width="12.28515625" style="8" customWidth="1"/>
    <col min="12" max="12" width="0.85546875" style="8" customWidth="1"/>
    <col min="13" max="13" width="24.140625" style="8" customWidth="1"/>
    <col min="14" max="14" width="2.28515625" style="8" customWidth="1"/>
    <col min="15" max="15" width="5.28515625" style="8" customWidth="1"/>
    <col min="16" max="16" width="9.140625" style="8"/>
    <col min="17" max="16384" width="9.140625" style="4"/>
  </cols>
  <sheetData>
    <row r="1" spans="1:16" s="1" customFormat="1">
      <c r="A1" s="3"/>
      <c r="B1" s="3" t="s">
        <v>0</v>
      </c>
      <c r="C1" s="2">
        <v>16.2</v>
      </c>
      <c r="D1" s="3" t="s">
        <v>75</v>
      </c>
      <c r="E1" s="3"/>
      <c r="F1" s="3"/>
      <c r="G1" s="3"/>
      <c r="H1" s="3"/>
      <c r="I1" s="3"/>
      <c r="J1" s="3"/>
      <c r="K1" s="3"/>
      <c r="L1" s="3"/>
      <c r="M1" s="3"/>
      <c r="N1" s="8"/>
      <c r="O1" s="8"/>
      <c r="P1" s="8"/>
    </row>
    <row r="2" spans="1:16" s="5" customFormat="1" ht="18.75" customHeight="1">
      <c r="A2" s="6"/>
      <c r="B2" s="3" t="s">
        <v>5</v>
      </c>
      <c r="C2" s="2">
        <v>16.2</v>
      </c>
      <c r="D2" s="3" t="s">
        <v>76</v>
      </c>
      <c r="E2" s="6"/>
      <c r="F2" s="6"/>
      <c r="G2" s="6"/>
      <c r="H2" s="6"/>
      <c r="I2" s="6"/>
      <c r="J2" s="6"/>
      <c r="K2" s="6"/>
      <c r="L2" s="6"/>
      <c r="M2" s="6"/>
      <c r="N2" s="10"/>
      <c r="O2" s="10"/>
      <c r="P2" s="10"/>
    </row>
    <row r="3" spans="1:16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6" s="7" customFormat="1" ht="18.95" customHeight="1">
      <c r="A4" s="92" t="s">
        <v>77</v>
      </c>
      <c r="B4" s="92"/>
      <c r="C4" s="92"/>
      <c r="D4" s="93"/>
      <c r="E4" s="82"/>
      <c r="F4" s="98" t="s">
        <v>78</v>
      </c>
      <c r="G4" s="99"/>
      <c r="H4" s="100"/>
      <c r="I4" s="98" t="s">
        <v>79</v>
      </c>
      <c r="J4" s="99"/>
      <c r="K4" s="100"/>
      <c r="L4" s="85"/>
      <c r="M4" s="92" t="s">
        <v>80</v>
      </c>
      <c r="N4" s="10"/>
      <c r="O4" s="10"/>
      <c r="P4" s="10"/>
    </row>
    <row r="5" spans="1:16" s="7" customFormat="1" ht="18.95" customHeight="1">
      <c r="A5" s="94"/>
      <c r="B5" s="94"/>
      <c r="C5" s="94"/>
      <c r="D5" s="95"/>
      <c r="E5" s="48"/>
      <c r="F5" s="48" t="s">
        <v>81</v>
      </c>
      <c r="G5" s="48" t="s">
        <v>82</v>
      </c>
      <c r="H5" s="48" t="s">
        <v>83</v>
      </c>
      <c r="I5" s="48" t="s">
        <v>81</v>
      </c>
      <c r="J5" s="48" t="s">
        <v>82</v>
      </c>
      <c r="K5" s="48" t="s">
        <v>83</v>
      </c>
      <c r="L5" s="68"/>
      <c r="M5" s="94"/>
      <c r="N5" s="10"/>
      <c r="O5" s="10"/>
      <c r="P5" s="10"/>
    </row>
    <row r="6" spans="1:16" s="7" customFormat="1" ht="18.95" customHeight="1">
      <c r="A6" s="94"/>
      <c r="B6" s="94"/>
      <c r="C6" s="94"/>
      <c r="D6" s="95"/>
      <c r="E6" s="48" t="s">
        <v>84</v>
      </c>
      <c r="F6" s="48" t="s">
        <v>85</v>
      </c>
      <c r="G6" s="48" t="s">
        <v>85</v>
      </c>
      <c r="H6" s="48" t="s">
        <v>86</v>
      </c>
      <c r="I6" s="48" t="s">
        <v>85</v>
      </c>
      <c r="J6" s="48" t="s">
        <v>85</v>
      </c>
      <c r="K6" s="48" t="s">
        <v>86</v>
      </c>
      <c r="L6" s="68"/>
      <c r="M6" s="94"/>
      <c r="N6" s="10"/>
      <c r="O6" s="10"/>
      <c r="P6" s="10"/>
    </row>
    <row r="7" spans="1:16" s="7" customFormat="1" ht="18.95" customHeight="1">
      <c r="A7" s="96"/>
      <c r="B7" s="96"/>
      <c r="C7" s="96"/>
      <c r="D7" s="97"/>
      <c r="E7" s="49" t="s">
        <v>87</v>
      </c>
      <c r="F7" s="49" t="s">
        <v>88</v>
      </c>
      <c r="G7" s="49" t="s">
        <v>89</v>
      </c>
      <c r="H7" s="49" t="s">
        <v>90</v>
      </c>
      <c r="I7" s="49" t="s">
        <v>88</v>
      </c>
      <c r="J7" s="49" t="s">
        <v>89</v>
      </c>
      <c r="K7" s="49" t="s">
        <v>90</v>
      </c>
      <c r="L7" s="71"/>
      <c r="M7" s="96"/>
      <c r="N7" s="10"/>
      <c r="O7" s="10"/>
      <c r="P7" s="10"/>
    </row>
    <row r="8" spans="1:16" s="7" customFormat="1" ht="3" customHeight="1">
      <c r="A8" s="79"/>
      <c r="B8" s="79"/>
      <c r="C8" s="79"/>
      <c r="D8" s="80"/>
      <c r="E8" s="48"/>
      <c r="F8" s="48"/>
      <c r="G8" s="48"/>
      <c r="H8" s="48"/>
      <c r="I8" s="48"/>
      <c r="J8" s="48"/>
      <c r="K8" s="48"/>
      <c r="L8" s="68"/>
      <c r="M8" s="79"/>
    </row>
    <row r="9" spans="1:16" s="7" customFormat="1" ht="21.95" customHeight="1">
      <c r="A9" s="101" t="s">
        <v>91</v>
      </c>
      <c r="B9" s="101"/>
      <c r="C9" s="101"/>
      <c r="D9" s="102"/>
      <c r="E9" s="52">
        <f t="shared" ref="E9:H9" si="0">SUM(E10:E27)</f>
        <v>24</v>
      </c>
      <c r="F9" s="53">
        <f t="shared" si="0"/>
        <v>5085000</v>
      </c>
      <c r="G9" s="54">
        <f t="shared" si="0"/>
        <v>185000</v>
      </c>
      <c r="H9" s="55">
        <f t="shared" si="0"/>
        <v>2011000</v>
      </c>
      <c r="I9" s="53">
        <v>5718984</v>
      </c>
      <c r="J9" s="83">
        <v>205153</v>
      </c>
      <c r="K9" s="83">
        <v>2156666</v>
      </c>
      <c r="L9" s="86"/>
      <c r="M9" s="81" t="s">
        <v>92</v>
      </c>
      <c r="N9" s="10"/>
      <c r="O9" s="10"/>
      <c r="P9" s="10"/>
    </row>
    <row r="10" spans="1:16" s="7" customFormat="1" ht="18.600000000000001" customHeight="1">
      <c r="B10" s="7" t="s">
        <v>93</v>
      </c>
      <c r="D10" s="9"/>
      <c r="E10" s="58">
        <v>4</v>
      </c>
      <c r="F10" s="56">
        <v>3494000</v>
      </c>
      <c r="G10" s="56">
        <v>54000</v>
      </c>
      <c r="H10" s="57">
        <v>941000</v>
      </c>
      <c r="I10" s="56">
        <v>3548197</v>
      </c>
      <c r="J10" s="57">
        <v>47482</v>
      </c>
      <c r="K10" s="57">
        <v>926557</v>
      </c>
      <c r="L10" s="87"/>
      <c r="M10" s="10" t="s">
        <v>94</v>
      </c>
      <c r="N10" s="10"/>
      <c r="O10" s="10"/>
      <c r="P10" s="10"/>
    </row>
    <row r="11" spans="1:16" s="7" customFormat="1" ht="18.600000000000001" customHeight="1">
      <c r="B11" s="7" t="s">
        <v>95</v>
      </c>
      <c r="D11" s="9"/>
      <c r="E11" s="58">
        <v>1</v>
      </c>
      <c r="F11" s="59">
        <v>89000</v>
      </c>
      <c r="G11" s="56">
        <v>9000</v>
      </c>
      <c r="H11" s="57">
        <v>49000</v>
      </c>
      <c r="I11" s="59">
        <v>38671</v>
      </c>
      <c r="J11" s="57">
        <v>4805</v>
      </c>
      <c r="K11" s="60">
        <v>46435</v>
      </c>
      <c r="L11" s="87"/>
      <c r="M11" s="10" t="s">
        <v>96</v>
      </c>
      <c r="N11" s="10"/>
      <c r="O11" s="10"/>
      <c r="P11" s="10"/>
    </row>
    <row r="12" spans="1:16" s="7" customFormat="1" ht="18.600000000000001" customHeight="1">
      <c r="B12" s="7" t="s">
        <v>97</v>
      </c>
      <c r="D12" s="9"/>
      <c r="E12" s="58">
        <v>1</v>
      </c>
      <c r="F12" s="59">
        <v>91000</v>
      </c>
      <c r="G12" s="56">
        <v>4000</v>
      </c>
      <c r="H12" s="57">
        <v>62000</v>
      </c>
      <c r="I12" s="59">
        <v>158882</v>
      </c>
      <c r="J12" s="57">
        <v>2477</v>
      </c>
      <c r="K12" s="60">
        <v>64353</v>
      </c>
      <c r="L12" s="87"/>
      <c r="M12" s="10" t="s">
        <v>98</v>
      </c>
      <c r="N12" s="10"/>
      <c r="O12" s="10"/>
      <c r="P12" s="10"/>
    </row>
    <row r="13" spans="1:16" s="7" customFormat="1" ht="18.600000000000001" customHeight="1">
      <c r="B13" s="7" t="s">
        <v>99</v>
      </c>
      <c r="D13" s="9"/>
      <c r="E13" s="58">
        <v>2</v>
      </c>
      <c r="F13" s="59">
        <v>248000</v>
      </c>
      <c r="G13" s="56">
        <v>5000</v>
      </c>
      <c r="H13" s="57">
        <v>91000</v>
      </c>
      <c r="I13" s="59">
        <v>456543</v>
      </c>
      <c r="J13" s="57">
        <v>5117</v>
      </c>
      <c r="K13" s="60">
        <v>111981</v>
      </c>
      <c r="L13" s="87"/>
      <c r="M13" s="10" t="s">
        <v>100</v>
      </c>
      <c r="N13" s="10"/>
      <c r="O13" s="10"/>
      <c r="P13" s="10"/>
    </row>
    <row r="14" spans="1:16" s="7" customFormat="1" ht="18.600000000000001" customHeight="1">
      <c r="B14" s="7" t="s">
        <v>101</v>
      </c>
      <c r="D14" s="9"/>
      <c r="E14" s="58">
        <v>2</v>
      </c>
      <c r="F14" s="59">
        <v>207000</v>
      </c>
      <c r="G14" s="56">
        <v>5000</v>
      </c>
      <c r="H14" s="57">
        <v>84000</v>
      </c>
      <c r="I14" s="59">
        <v>420307</v>
      </c>
      <c r="J14" s="57">
        <v>6821</v>
      </c>
      <c r="K14" s="60">
        <v>103318</v>
      </c>
      <c r="L14" s="87"/>
      <c r="M14" s="10" t="s">
        <v>102</v>
      </c>
      <c r="N14" s="10"/>
      <c r="O14" s="10"/>
      <c r="P14" s="10"/>
    </row>
    <row r="15" spans="1:16" s="7" customFormat="1" ht="18.600000000000001" customHeight="1">
      <c r="B15" s="7" t="s">
        <v>103</v>
      </c>
      <c r="D15" s="9"/>
      <c r="E15" s="58">
        <v>1</v>
      </c>
      <c r="F15" s="59">
        <v>39000</v>
      </c>
      <c r="G15" s="56">
        <v>1000</v>
      </c>
      <c r="H15" s="57">
        <v>24000</v>
      </c>
      <c r="I15" s="59">
        <v>67033</v>
      </c>
      <c r="J15" s="57">
        <v>1479</v>
      </c>
      <c r="K15" s="60">
        <v>25501</v>
      </c>
      <c r="L15" s="87"/>
      <c r="M15" s="10" t="s">
        <v>104</v>
      </c>
      <c r="N15" s="10"/>
      <c r="O15" s="10"/>
      <c r="P15" s="10"/>
    </row>
    <row r="16" spans="1:16" s="7" customFormat="1" ht="18.600000000000001" customHeight="1">
      <c r="B16" s="7" t="s">
        <v>105</v>
      </c>
      <c r="D16" s="9"/>
      <c r="E16" s="58">
        <v>3</v>
      </c>
      <c r="F16" s="59">
        <v>136000</v>
      </c>
      <c r="G16" s="56">
        <v>14000</v>
      </c>
      <c r="H16" s="57">
        <v>119000</v>
      </c>
      <c r="I16" s="59">
        <v>240570</v>
      </c>
      <c r="J16" s="57">
        <v>16080</v>
      </c>
      <c r="K16" s="60">
        <v>146614</v>
      </c>
      <c r="L16" s="87"/>
      <c r="M16" s="10" t="s">
        <v>106</v>
      </c>
      <c r="N16" s="10"/>
      <c r="O16" s="10"/>
      <c r="P16" s="10"/>
    </row>
    <row r="17" spans="1:16" s="7" customFormat="1" ht="18.600000000000001" customHeight="1">
      <c r="B17" s="7" t="s">
        <v>107</v>
      </c>
      <c r="D17" s="9"/>
      <c r="E17" s="58">
        <v>1</v>
      </c>
      <c r="F17" s="59">
        <v>177000</v>
      </c>
      <c r="G17" s="56">
        <v>6000</v>
      </c>
      <c r="H17" s="57">
        <v>82000</v>
      </c>
      <c r="I17" s="59">
        <v>158175</v>
      </c>
      <c r="J17" s="57">
        <v>5972</v>
      </c>
      <c r="K17" s="60">
        <v>79924</v>
      </c>
      <c r="L17" s="87"/>
      <c r="M17" s="10" t="s">
        <v>108</v>
      </c>
      <c r="N17" s="10"/>
      <c r="O17" s="10"/>
      <c r="P17" s="10"/>
    </row>
    <row r="18" spans="1:16" s="7" customFormat="1" ht="18.600000000000001" customHeight="1">
      <c r="B18" s="7" t="s">
        <v>109</v>
      </c>
      <c r="D18" s="9"/>
      <c r="E18" s="58">
        <v>2</v>
      </c>
      <c r="F18" s="59">
        <v>154000</v>
      </c>
      <c r="G18" s="56">
        <v>68000</v>
      </c>
      <c r="H18" s="57">
        <v>313000</v>
      </c>
      <c r="I18" s="59">
        <v>159467</v>
      </c>
      <c r="J18" s="57">
        <v>93778</v>
      </c>
      <c r="K18" s="60">
        <v>378066</v>
      </c>
      <c r="L18" s="87"/>
      <c r="M18" s="10" t="s">
        <v>110</v>
      </c>
      <c r="N18" s="10"/>
      <c r="O18" s="10"/>
      <c r="P18" s="10"/>
    </row>
    <row r="19" spans="1:16" s="7" customFormat="1" ht="18.600000000000001" customHeight="1">
      <c r="B19" s="7" t="s">
        <v>111</v>
      </c>
      <c r="D19" s="9"/>
      <c r="E19" s="58">
        <v>1</v>
      </c>
      <c r="F19" s="59">
        <v>40000</v>
      </c>
      <c r="G19" s="56">
        <v>4000</v>
      </c>
      <c r="H19" s="57">
        <v>47000</v>
      </c>
      <c r="I19" s="59">
        <v>44536</v>
      </c>
      <c r="J19" s="57">
        <v>4956</v>
      </c>
      <c r="K19" s="60">
        <v>60869</v>
      </c>
      <c r="L19" s="87"/>
      <c r="M19" s="10" t="s">
        <v>112</v>
      </c>
      <c r="N19" s="10"/>
      <c r="O19" s="10"/>
      <c r="P19" s="10"/>
    </row>
    <row r="20" spans="1:16" s="7" customFormat="1" ht="18.600000000000001" customHeight="1">
      <c r="B20" s="7" t="s">
        <v>113</v>
      </c>
      <c r="D20" s="9"/>
      <c r="E20" s="58">
        <v>2</v>
      </c>
      <c r="F20" s="59">
        <v>113000</v>
      </c>
      <c r="G20" s="56">
        <v>7000</v>
      </c>
      <c r="H20" s="57">
        <v>95000</v>
      </c>
      <c r="I20" s="59">
        <v>81612</v>
      </c>
      <c r="J20" s="57">
        <v>6459</v>
      </c>
      <c r="K20" s="60">
        <v>94157</v>
      </c>
      <c r="L20" s="87"/>
      <c r="M20" s="10" t="s">
        <v>114</v>
      </c>
      <c r="N20" s="10"/>
      <c r="O20" s="10"/>
      <c r="P20" s="10"/>
    </row>
    <row r="21" spans="1:16" s="7" customFormat="1" ht="18.600000000000001" customHeight="1">
      <c r="B21" s="7" t="s">
        <v>115</v>
      </c>
      <c r="D21" s="9"/>
      <c r="E21" s="58">
        <v>1</v>
      </c>
      <c r="F21" s="59">
        <v>88000</v>
      </c>
      <c r="G21" s="56">
        <v>3000</v>
      </c>
      <c r="H21" s="57">
        <v>29000</v>
      </c>
      <c r="I21" s="59">
        <v>87329</v>
      </c>
      <c r="J21" s="57">
        <v>1989</v>
      </c>
      <c r="K21" s="60">
        <v>20038</v>
      </c>
      <c r="L21" s="87"/>
      <c r="M21" s="7" t="s">
        <v>116</v>
      </c>
      <c r="N21" s="10"/>
      <c r="O21" s="10"/>
      <c r="P21" s="10"/>
    </row>
    <row r="22" spans="1:16" s="7" customFormat="1" ht="18.600000000000001" customHeight="1">
      <c r="B22" s="7" t="s">
        <v>117</v>
      </c>
      <c r="D22" s="9"/>
      <c r="E22" s="58">
        <v>1</v>
      </c>
      <c r="F22" s="59">
        <v>110000</v>
      </c>
      <c r="G22" s="56">
        <v>1000</v>
      </c>
      <c r="H22" s="57">
        <v>20000</v>
      </c>
      <c r="I22" s="59">
        <v>139405</v>
      </c>
      <c r="J22" s="57">
        <v>1442</v>
      </c>
      <c r="K22" s="60">
        <v>21951</v>
      </c>
      <c r="L22" s="87"/>
      <c r="M22" s="7" t="s">
        <v>118</v>
      </c>
      <c r="N22" s="10"/>
      <c r="O22" s="10"/>
      <c r="P22" s="10"/>
    </row>
    <row r="23" spans="1:16" s="7" customFormat="1" ht="18.600000000000001" customHeight="1">
      <c r="B23" s="7" t="s">
        <v>119</v>
      </c>
      <c r="D23" s="9"/>
      <c r="E23" s="58">
        <v>1</v>
      </c>
      <c r="F23" s="59">
        <v>30000</v>
      </c>
      <c r="G23" s="56">
        <v>1000</v>
      </c>
      <c r="H23" s="57">
        <v>18000</v>
      </c>
      <c r="I23" s="59">
        <v>18865</v>
      </c>
      <c r="J23" s="57">
        <v>1361</v>
      </c>
      <c r="K23" s="60">
        <v>18622</v>
      </c>
      <c r="L23" s="87"/>
      <c r="M23" s="7" t="s">
        <v>120</v>
      </c>
      <c r="N23" s="10"/>
      <c r="O23" s="10"/>
      <c r="P23" s="10"/>
    </row>
    <row r="24" spans="1:16" s="7" customFormat="1" ht="18.600000000000001" customHeight="1">
      <c r="B24" s="7" t="s">
        <v>121</v>
      </c>
      <c r="D24" s="9"/>
      <c r="E24" s="58" t="s">
        <v>29</v>
      </c>
      <c r="F24" s="84" t="s">
        <v>29</v>
      </c>
      <c r="G24" s="56" t="s">
        <v>29</v>
      </c>
      <c r="H24" s="57" t="s">
        <v>29</v>
      </c>
      <c r="I24" s="84" t="s">
        <v>29</v>
      </c>
      <c r="J24" s="57" t="s">
        <v>29</v>
      </c>
      <c r="K24" s="60" t="s">
        <v>29</v>
      </c>
      <c r="L24" s="87"/>
      <c r="M24" s="15" t="s">
        <v>122</v>
      </c>
      <c r="N24" s="10"/>
      <c r="O24" s="10"/>
      <c r="P24" s="10"/>
    </row>
    <row r="25" spans="1:16" s="7" customFormat="1" ht="18.600000000000001" customHeight="1">
      <c r="B25" s="7" t="s">
        <v>123</v>
      </c>
      <c r="D25" s="9"/>
      <c r="E25" s="58">
        <v>1</v>
      </c>
      <c r="F25" s="59">
        <v>69000</v>
      </c>
      <c r="G25" s="56">
        <v>3000</v>
      </c>
      <c r="H25" s="57">
        <v>37000</v>
      </c>
      <c r="I25" s="59">
        <v>99392</v>
      </c>
      <c r="J25" s="57">
        <v>4935</v>
      </c>
      <c r="K25" s="60">
        <v>58280</v>
      </c>
      <c r="L25" s="87"/>
      <c r="M25" s="7" t="s">
        <v>124</v>
      </c>
      <c r="N25" s="10"/>
      <c r="O25" s="10"/>
      <c r="P25" s="10"/>
    </row>
    <row r="26" spans="1:16" s="7" customFormat="1" ht="18.600000000000001" customHeight="1">
      <c r="B26" s="7" t="s">
        <v>125</v>
      </c>
      <c r="D26" s="9"/>
      <c r="E26" s="58" t="s">
        <v>29</v>
      </c>
      <c r="F26" s="59" t="s">
        <v>29</v>
      </c>
      <c r="G26" s="56" t="s">
        <v>29</v>
      </c>
      <c r="H26" s="57" t="s">
        <v>29</v>
      </c>
      <c r="I26" s="59" t="s">
        <v>29</v>
      </c>
      <c r="J26" s="57" t="s">
        <v>29</v>
      </c>
      <c r="K26" s="60" t="s">
        <v>29</v>
      </c>
      <c r="L26" s="87"/>
      <c r="M26" s="15" t="s">
        <v>126</v>
      </c>
      <c r="N26" s="10"/>
      <c r="O26" s="10"/>
      <c r="P26" s="10"/>
    </row>
    <row r="27" spans="1:16" s="7" customFormat="1" ht="18.600000000000001" customHeight="1">
      <c r="B27" s="7" t="s">
        <v>127</v>
      </c>
      <c r="D27" s="9"/>
      <c r="E27" s="58" t="s">
        <v>29</v>
      </c>
      <c r="F27" s="59" t="s">
        <v>128</v>
      </c>
      <c r="G27" s="56" t="s">
        <v>128</v>
      </c>
      <c r="H27" s="57" t="s">
        <v>128</v>
      </c>
      <c r="I27" s="59" t="s">
        <v>29</v>
      </c>
      <c r="J27" s="57" t="s">
        <v>29</v>
      </c>
      <c r="K27" s="60" t="s">
        <v>29</v>
      </c>
      <c r="L27" s="87"/>
      <c r="M27" s="10" t="s">
        <v>129</v>
      </c>
      <c r="N27" s="10"/>
      <c r="O27" s="10"/>
      <c r="P27" s="10"/>
    </row>
    <row r="28" spans="1:16" s="7" customFormat="1" ht="3" customHeight="1">
      <c r="A28" s="11"/>
      <c r="B28" s="11"/>
      <c r="C28" s="11"/>
      <c r="D28" s="12"/>
      <c r="E28" s="14"/>
      <c r="F28" s="14"/>
      <c r="G28" s="14"/>
      <c r="H28" s="14"/>
      <c r="I28" s="14"/>
      <c r="J28" s="13"/>
      <c r="K28" s="12"/>
      <c r="L28" s="11"/>
      <c r="M28" s="11"/>
      <c r="N28" s="10"/>
      <c r="O28" s="10"/>
      <c r="P28" s="10"/>
    </row>
    <row r="29" spans="1:16" s="7" customFormat="1" ht="3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N29" s="10"/>
      <c r="O29" s="10"/>
      <c r="P29" s="10"/>
    </row>
    <row r="30" spans="1:16" s="7" customFormat="1" ht="18.75" customHeight="1">
      <c r="A30" s="10" t="s">
        <v>130</v>
      </c>
      <c r="B30" s="10"/>
      <c r="C30" s="10"/>
      <c r="D30" s="10"/>
      <c r="E30" s="10"/>
      <c r="F30" s="10"/>
      <c r="G30" s="10"/>
      <c r="H30" s="10"/>
      <c r="I30" s="10" t="s">
        <v>131</v>
      </c>
      <c r="K30" s="10"/>
      <c r="L30" s="10"/>
      <c r="M30" s="10"/>
      <c r="N30" s="10"/>
      <c r="O30" s="10"/>
      <c r="P30" s="10"/>
    </row>
    <row r="31" spans="1:16" s="7" customFormat="1" ht="18.75" customHeight="1">
      <c r="A31" s="10"/>
      <c r="B31" s="10" t="s">
        <v>132</v>
      </c>
      <c r="C31" s="10"/>
      <c r="D31" s="10"/>
      <c r="E31" s="10"/>
      <c r="F31" s="10"/>
      <c r="G31" s="10"/>
      <c r="H31" s="10"/>
      <c r="I31" s="10" t="s">
        <v>133</v>
      </c>
      <c r="K31" s="10"/>
      <c r="L31" s="10"/>
      <c r="M31" s="10"/>
      <c r="N31" s="10"/>
      <c r="O31" s="10"/>
      <c r="P31" s="10"/>
    </row>
    <row r="32" spans="1:16" s="7" customFormat="1" ht="23.25" customHeight="1">
      <c r="A32" s="10"/>
      <c r="I32" s="10"/>
      <c r="J32" s="10"/>
      <c r="K32" s="10"/>
      <c r="L32" s="10"/>
      <c r="M32" s="10"/>
      <c r="N32" s="10"/>
      <c r="O32" s="10"/>
      <c r="P32" s="10"/>
    </row>
  </sheetData>
  <mergeCells count="5">
    <mergeCell ref="A4:D7"/>
    <mergeCell ref="F4:H4"/>
    <mergeCell ref="I4:K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workbookViewId="0">
      <selection activeCell="Q14" sqref="Q14"/>
    </sheetView>
  </sheetViews>
  <sheetFormatPr defaultRowHeight="21.75"/>
  <cols>
    <col min="1" max="1" width="1.7109375" style="8" customWidth="1"/>
    <col min="2" max="3" width="5.42578125" style="8" customWidth="1"/>
    <col min="4" max="4" width="15.7109375" style="8" customWidth="1"/>
    <col min="5" max="6" width="12.7109375" style="8" customWidth="1"/>
    <col min="7" max="7" width="12.7109375" style="77" customWidth="1"/>
    <col min="8" max="10" width="12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134</v>
      </c>
      <c r="E1" s="3"/>
      <c r="F1" s="3"/>
      <c r="G1" s="61"/>
      <c r="H1" s="3"/>
      <c r="I1" s="3"/>
      <c r="J1" s="3"/>
      <c r="K1" s="3"/>
      <c r="L1" s="3"/>
      <c r="M1" s="3"/>
      <c r="P1" s="4"/>
    </row>
    <row r="2" spans="1:16" s="5" customFormat="1" ht="18.75" customHeight="1">
      <c r="A2" s="6"/>
      <c r="B2" s="3" t="s">
        <v>5</v>
      </c>
      <c r="C2" s="2">
        <v>16.3</v>
      </c>
      <c r="D2" s="3" t="s">
        <v>135</v>
      </c>
      <c r="E2" s="6"/>
      <c r="F2" s="6"/>
      <c r="G2" s="62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2"/>
      <c r="H3" s="6"/>
      <c r="I3" s="6"/>
      <c r="J3" s="6"/>
      <c r="K3" s="6"/>
      <c r="L3" s="6"/>
      <c r="M3" s="6"/>
    </row>
    <row r="4" spans="1:16" ht="18.75" customHeight="1">
      <c r="A4" s="4"/>
      <c r="B4" s="4"/>
      <c r="C4" s="4"/>
      <c r="D4" s="4"/>
      <c r="E4" s="4"/>
      <c r="F4" s="4"/>
      <c r="G4" s="63"/>
      <c r="H4" s="4"/>
      <c r="I4" s="4"/>
      <c r="J4" s="4"/>
      <c r="K4" s="4"/>
      <c r="L4" s="4"/>
      <c r="M4" s="16" t="s">
        <v>136</v>
      </c>
    </row>
    <row r="5" spans="1:16" s="7" customFormat="1" ht="26.25" customHeight="1">
      <c r="A5" s="103" t="s">
        <v>137</v>
      </c>
      <c r="B5" s="103"/>
      <c r="C5" s="103"/>
      <c r="D5" s="104"/>
      <c r="E5" s="109" t="s">
        <v>138</v>
      </c>
      <c r="F5" s="110"/>
      <c r="G5" s="110"/>
      <c r="H5" s="109" t="s">
        <v>139</v>
      </c>
      <c r="I5" s="110"/>
      <c r="J5" s="111"/>
      <c r="K5" s="64"/>
      <c r="L5" s="103" t="s">
        <v>140</v>
      </c>
      <c r="M5" s="103"/>
      <c r="N5" s="65"/>
    </row>
    <row r="6" spans="1:16" s="7" customFormat="1" ht="25.5" customHeight="1">
      <c r="A6" s="105"/>
      <c r="B6" s="105"/>
      <c r="C6" s="105"/>
      <c r="D6" s="106"/>
      <c r="E6" s="66">
        <v>2557</v>
      </c>
      <c r="F6" s="66">
        <v>2558</v>
      </c>
      <c r="G6" s="67">
        <v>2559</v>
      </c>
      <c r="H6" s="66">
        <v>2557</v>
      </c>
      <c r="I6" s="66">
        <v>2558</v>
      </c>
      <c r="J6" s="66">
        <v>2559</v>
      </c>
      <c r="K6" s="68"/>
      <c r="L6" s="105"/>
      <c r="M6" s="105"/>
      <c r="N6" s="65"/>
    </row>
    <row r="7" spans="1:16" s="7" customFormat="1" ht="25.5" customHeight="1">
      <c r="A7" s="107"/>
      <c r="B7" s="107"/>
      <c r="C7" s="107"/>
      <c r="D7" s="108"/>
      <c r="E7" s="69" t="s">
        <v>27</v>
      </c>
      <c r="F7" s="69" t="s">
        <v>28</v>
      </c>
      <c r="G7" s="70" t="s">
        <v>30</v>
      </c>
      <c r="H7" s="69" t="s">
        <v>27</v>
      </c>
      <c r="I7" s="69" t="s">
        <v>28</v>
      </c>
      <c r="J7" s="69" t="s">
        <v>30</v>
      </c>
      <c r="K7" s="71"/>
      <c r="L7" s="107"/>
      <c r="M7" s="107"/>
      <c r="N7" s="65"/>
    </row>
    <row r="8" spans="1:16" s="7" customFormat="1" ht="6" customHeight="1">
      <c r="A8" s="50"/>
      <c r="B8" s="50"/>
      <c r="C8" s="50"/>
      <c r="D8" s="51"/>
      <c r="E8" s="72"/>
      <c r="F8" s="72"/>
      <c r="G8" s="73"/>
      <c r="H8" s="48"/>
      <c r="I8" s="72"/>
      <c r="J8" s="89"/>
      <c r="K8" s="74"/>
      <c r="L8" s="50"/>
      <c r="M8" s="50"/>
      <c r="N8" s="65"/>
    </row>
    <row r="9" spans="1:16" s="7" customFormat="1" ht="27.75" customHeight="1">
      <c r="A9" s="7" t="s">
        <v>141</v>
      </c>
      <c r="D9" s="9"/>
      <c r="E9" s="88">
        <f>SUM(E10:E11)</f>
        <v>1090400</v>
      </c>
      <c r="F9" s="88">
        <f>SUM(F10:F11)</f>
        <v>1088384</v>
      </c>
      <c r="G9" s="88">
        <v>1085262</v>
      </c>
      <c r="H9" s="90">
        <v>100</v>
      </c>
      <c r="I9" s="90">
        <v>100</v>
      </c>
      <c r="J9" s="91">
        <v>100</v>
      </c>
      <c r="L9" s="7" t="s">
        <v>142</v>
      </c>
    </row>
    <row r="10" spans="1:16" s="7" customFormat="1" ht="24" customHeight="1">
      <c r="B10" s="7" t="s">
        <v>143</v>
      </c>
      <c r="D10" s="9"/>
      <c r="E10" s="88">
        <v>352311</v>
      </c>
      <c r="F10" s="88">
        <v>278467</v>
      </c>
      <c r="G10" s="88">
        <v>280670.34999999998</v>
      </c>
      <c r="H10" s="90">
        <v>32.310253118121793</v>
      </c>
      <c r="I10" s="90">
        <f>((F10/F9)*100)</f>
        <v>25.585363254145594</v>
      </c>
      <c r="J10" s="91">
        <f>((G10/G9)*100)</f>
        <v>25.861990007942779</v>
      </c>
      <c r="M10" s="7" t="s">
        <v>144</v>
      </c>
    </row>
    <row r="11" spans="1:16" s="7" customFormat="1" ht="24" customHeight="1">
      <c r="B11" s="7" t="s">
        <v>145</v>
      </c>
      <c r="D11" s="9"/>
      <c r="E11" s="88">
        <v>738089</v>
      </c>
      <c r="F11" s="88">
        <v>809917</v>
      </c>
      <c r="G11" s="88">
        <v>804591.65</v>
      </c>
      <c r="H11" s="90">
        <v>67.689746881878207</v>
      </c>
      <c r="I11" s="90">
        <f>((F11/F9)*100)</f>
        <v>74.414636745854395</v>
      </c>
      <c r="J11" s="91">
        <f>((G11/G9)*100)</f>
        <v>74.138009992057221</v>
      </c>
      <c r="M11" s="7" t="s">
        <v>3</v>
      </c>
    </row>
    <row r="12" spans="1:16" s="7" customFormat="1" ht="6" customHeight="1">
      <c r="D12" s="9"/>
      <c r="E12" s="88"/>
      <c r="F12" s="88"/>
      <c r="G12" s="88"/>
      <c r="H12" s="90"/>
      <c r="I12" s="90"/>
      <c r="J12" s="91"/>
    </row>
    <row r="13" spans="1:16" s="7" customFormat="1" ht="27.75" customHeight="1">
      <c r="A13" s="7" t="s">
        <v>146</v>
      </c>
      <c r="D13" s="9"/>
      <c r="E13" s="88">
        <f>SUM(E14:E15)</f>
        <v>1090400</v>
      </c>
      <c r="F13" s="88">
        <f>SUM(F14:F15)</f>
        <v>1088384</v>
      </c>
      <c r="G13" s="88">
        <f>SUM(G14:G15)</f>
        <v>1085262</v>
      </c>
      <c r="H13" s="90">
        <v>100</v>
      </c>
      <c r="I13" s="90">
        <v>100</v>
      </c>
      <c r="J13" s="91">
        <v>100</v>
      </c>
      <c r="L13" s="7" t="s">
        <v>147</v>
      </c>
    </row>
    <row r="14" spans="1:16" s="7" customFormat="1" ht="24" customHeight="1">
      <c r="B14" s="7" t="s">
        <v>143</v>
      </c>
      <c r="D14" s="9"/>
      <c r="E14" s="88">
        <v>296398</v>
      </c>
      <c r="F14" s="88">
        <v>298101</v>
      </c>
      <c r="G14" s="88">
        <v>386755.36</v>
      </c>
      <c r="H14" s="90">
        <v>27.182501834189289</v>
      </c>
      <c r="I14" s="90">
        <f>(F14/F13)*100</f>
        <v>27.38932215100553</v>
      </c>
      <c r="J14" s="91">
        <f>((G14/G13)*100)</f>
        <v>35.637049855242324</v>
      </c>
      <c r="M14" s="7" t="s">
        <v>144</v>
      </c>
    </row>
    <row r="15" spans="1:16" s="7" customFormat="1" ht="24" customHeight="1">
      <c r="B15" s="7" t="s">
        <v>145</v>
      </c>
      <c r="D15" s="9"/>
      <c r="E15" s="88">
        <v>794002</v>
      </c>
      <c r="F15" s="88">
        <v>790283</v>
      </c>
      <c r="G15" s="88">
        <v>698506.64</v>
      </c>
      <c r="H15" s="90">
        <v>72.817498165810719</v>
      </c>
      <c r="I15" s="90">
        <f>(F15/F13)*100</f>
        <v>72.61067784899447</v>
      </c>
      <c r="J15" s="91">
        <f>((G15/G13)*100)</f>
        <v>64.362950144757676</v>
      </c>
      <c r="M15" s="7" t="s">
        <v>3</v>
      </c>
    </row>
    <row r="16" spans="1:16" s="7" customFormat="1" ht="6" customHeight="1">
      <c r="D16" s="9"/>
      <c r="E16" s="88"/>
      <c r="F16" s="88"/>
      <c r="G16" s="88"/>
      <c r="H16" s="90"/>
      <c r="I16" s="90"/>
      <c r="J16" s="91"/>
    </row>
    <row r="17" spans="1:13" s="7" customFormat="1" ht="27.75" customHeight="1">
      <c r="A17" s="7" t="s">
        <v>148</v>
      </c>
      <c r="D17" s="9"/>
      <c r="E17" s="88">
        <f>SUM(E18:E19)</f>
        <v>1090400</v>
      </c>
      <c r="F17" s="88">
        <f>SUM(F18:F19)</f>
        <v>1088384</v>
      </c>
      <c r="G17" s="88">
        <f>SUM(G18:G19)</f>
        <v>1085262</v>
      </c>
      <c r="H17" s="90">
        <v>100</v>
      </c>
      <c r="I17" s="90">
        <v>100</v>
      </c>
      <c r="J17" s="91">
        <v>100</v>
      </c>
      <c r="L17" s="7" t="s">
        <v>149</v>
      </c>
    </row>
    <row r="18" spans="1:13" s="7" customFormat="1" ht="24" customHeight="1">
      <c r="B18" s="7" t="s">
        <v>1</v>
      </c>
      <c r="D18" s="9"/>
      <c r="E18" s="88">
        <v>826244</v>
      </c>
      <c r="F18" s="88">
        <v>831093</v>
      </c>
      <c r="G18" s="88">
        <v>840362.77</v>
      </c>
      <c r="H18" s="90">
        <v>75.774394717534861</v>
      </c>
      <c r="I18" s="90">
        <f>(F18/F17)*100</f>
        <v>76.36027357991297</v>
      </c>
      <c r="J18" s="91">
        <f>((G18/G17)*100)</f>
        <v>77.434091491271232</v>
      </c>
      <c r="M18" s="7" t="s">
        <v>4</v>
      </c>
    </row>
    <row r="19" spans="1:13" s="7" customFormat="1" ht="24" customHeight="1">
      <c r="B19" s="7" t="s">
        <v>2</v>
      </c>
      <c r="D19" s="9"/>
      <c r="E19" s="88">
        <v>264156</v>
      </c>
      <c r="F19" s="88">
        <v>257291</v>
      </c>
      <c r="G19" s="88">
        <v>244899.23</v>
      </c>
      <c r="H19" s="90">
        <v>24.22560528246515</v>
      </c>
      <c r="I19" s="90">
        <f>(F19/F17)*100</f>
        <v>23.63972642008703</v>
      </c>
      <c r="J19" s="91">
        <f>((G19/G17)*100)</f>
        <v>22.565908508728768</v>
      </c>
      <c r="M19" s="7" t="s">
        <v>3</v>
      </c>
    </row>
    <row r="20" spans="1:13" s="7" customFormat="1" ht="3" customHeight="1">
      <c r="A20" s="11"/>
      <c r="B20" s="11"/>
      <c r="C20" s="11"/>
      <c r="D20" s="12"/>
      <c r="E20" s="13"/>
      <c r="F20" s="13"/>
      <c r="G20" s="75"/>
      <c r="H20" s="13"/>
      <c r="I20" s="13"/>
      <c r="J20" s="13"/>
      <c r="K20" s="11"/>
      <c r="L20" s="11"/>
      <c r="M20" s="11"/>
    </row>
    <row r="21" spans="1:13" s="7" customFormat="1" ht="3" customHeight="1">
      <c r="A21" s="10"/>
      <c r="B21" s="10"/>
      <c r="C21" s="10"/>
      <c r="D21" s="10"/>
      <c r="E21" s="10"/>
      <c r="F21" s="10"/>
      <c r="G21" s="76"/>
      <c r="H21" s="10"/>
      <c r="I21" s="10"/>
      <c r="J21" s="10"/>
      <c r="K21" s="10"/>
      <c r="L21" s="10"/>
      <c r="M21" s="10"/>
    </row>
    <row r="22" spans="1:13" s="7" customFormat="1" ht="20.25" customHeight="1">
      <c r="A22" s="10"/>
      <c r="B22" s="10" t="s">
        <v>150</v>
      </c>
      <c r="C22" s="10"/>
      <c r="D22" s="10"/>
      <c r="E22" s="10"/>
      <c r="F22" s="10"/>
      <c r="G22" s="76"/>
      <c r="H22" s="10"/>
      <c r="I22" s="10"/>
      <c r="J22" s="10"/>
      <c r="K22" s="10"/>
      <c r="L22" s="10"/>
      <c r="M22" s="10"/>
    </row>
    <row r="23" spans="1:13" s="7" customFormat="1" ht="20.25" customHeight="1">
      <c r="A23" s="10"/>
      <c r="B23" s="7" t="s">
        <v>151</v>
      </c>
      <c r="E23" s="10"/>
      <c r="F23" s="10"/>
      <c r="G23" s="76"/>
      <c r="H23" s="10"/>
      <c r="I23" s="10"/>
      <c r="J23" s="10"/>
      <c r="K23" s="10"/>
      <c r="L23" s="10"/>
      <c r="M23" s="10"/>
    </row>
    <row r="24" spans="1:13" s="7" customFormat="1" ht="20.25" customHeight="1">
      <c r="A24" s="10"/>
      <c r="E24" s="10"/>
      <c r="F24" s="10"/>
      <c r="G24" s="76"/>
      <c r="H24" s="10"/>
      <c r="I24" s="10"/>
      <c r="J24" s="10"/>
      <c r="K24" s="10"/>
      <c r="L24" s="10"/>
      <c r="M24" s="10"/>
    </row>
    <row r="25" spans="1:13" s="7" customFormat="1" ht="20.25" customHeight="1">
      <c r="A25" s="10"/>
      <c r="E25" s="10"/>
      <c r="F25" s="10"/>
      <c r="G25" s="76"/>
      <c r="H25" s="10"/>
      <c r="I25" s="10"/>
      <c r="J25" s="10"/>
      <c r="K25" s="10"/>
      <c r="L25" s="10"/>
      <c r="M25" s="10"/>
    </row>
    <row r="26" spans="1:13" s="7" customFormat="1" ht="20.25" customHeight="1">
      <c r="A26" s="10"/>
      <c r="E26" s="10"/>
      <c r="F26" s="10"/>
      <c r="G26" s="76"/>
      <c r="H26" s="10"/>
      <c r="I26" s="10"/>
      <c r="J26" s="10"/>
      <c r="K26" s="10"/>
      <c r="L26" s="10"/>
      <c r="M26" s="10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R48"/>
  <sheetViews>
    <sheetView showGridLines="0" workbookViewId="0">
      <selection activeCell="H9" sqref="H9"/>
    </sheetView>
  </sheetViews>
  <sheetFormatPr defaultRowHeight="21.75"/>
  <cols>
    <col min="1" max="1" width="1.7109375" style="47" customWidth="1"/>
    <col min="2" max="2" width="5.42578125" style="47" customWidth="1"/>
    <col min="3" max="3" width="5.28515625" style="47" customWidth="1"/>
    <col min="4" max="4" width="9.7109375" style="47" customWidth="1"/>
    <col min="5" max="12" width="11.42578125" style="47" customWidth="1"/>
    <col min="13" max="13" width="1.140625" style="47" customWidth="1"/>
    <col min="14" max="14" width="2.140625" style="47" customWidth="1"/>
    <col min="15" max="15" width="21.7109375" style="47" customWidth="1"/>
    <col min="16" max="16" width="2.28515625" style="28" customWidth="1"/>
    <col min="17" max="17" width="5.28515625" style="28" customWidth="1"/>
    <col min="18" max="256" width="9.140625" style="28"/>
    <col min="257" max="257" width="1.7109375" style="28" customWidth="1"/>
    <col min="258" max="258" width="5.42578125" style="28" customWidth="1"/>
    <col min="259" max="259" width="5.28515625" style="28" customWidth="1"/>
    <col min="260" max="260" width="10.5703125" style="28" customWidth="1"/>
    <col min="261" max="268" width="11.42578125" style="28" customWidth="1"/>
    <col min="269" max="269" width="1.140625" style="28" customWidth="1"/>
    <col min="270" max="270" width="2.140625" style="28" customWidth="1"/>
    <col min="271" max="271" width="24.7109375" style="28" customWidth="1"/>
    <col min="272" max="272" width="2.28515625" style="28" customWidth="1"/>
    <col min="273" max="273" width="5.28515625" style="28" customWidth="1"/>
    <col min="274" max="512" width="9.140625" style="28"/>
    <col min="513" max="513" width="1.7109375" style="28" customWidth="1"/>
    <col min="514" max="514" width="5.42578125" style="28" customWidth="1"/>
    <col min="515" max="515" width="5.28515625" style="28" customWidth="1"/>
    <col min="516" max="516" width="10.5703125" style="28" customWidth="1"/>
    <col min="517" max="524" width="11.42578125" style="28" customWidth="1"/>
    <col min="525" max="525" width="1.140625" style="28" customWidth="1"/>
    <col min="526" max="526" width="2.140625" style="28" customWidth="1"/>
    <col min="527" max="527" width="24.7109375" style="28" customWidth="1"/>
    <col min="528" max="528" width="2.28515625" style="28" customWidth="1"/>
    <col min="529" max="529" width="5.28515625" style="28" customWidth="1"/>
    <col min="530" max="768" width="9.140625" style="28"/>
    <col min="769" max="769" width="1.7109375" style="28" customWidth="1"/>
    <col min="770" max="770" width="5.42578125" style="28" customWidth="1"/>
    <col min="771" max="771" width="5.28515625" style="28" customWidth="1"/>
    <col min="772" max="772" width="10.5703125" style="28" customWidth="1"/>
    <col min="773" max="780" width="11.42578125" style="28" customWidth="1"/>
    <col min="781" max="781" width="1.140625" style="28" customWidth="1"/>
    <col min="782" max="782" width="2.140625" style="28" customWidth="1"/>
    <col min="783" max="783" width="24.7109375" style="28" customWidth="1"/>
    <col min="784" max="784" width="2.28515625" style="28" customWidth="1"/>
    <col min="785" max="785" width="5.28515625" style="28" customWidth="1"/>
    <col min="786" max="1024" width="9.140625" style="28"/>
    <col min="1025" max="1025" width="1.7109375" style="28" customWidth="1"/>
    <col min="1026" max="1026" width="5.42578125" style="28" customWidth="1"/>
    <col min="1027" max="1027" width="5.28515625" style="28" customWidth="1"/>
    <col min="1028" max="1028" width="10.5703125" style="28" customWidth="1"/>
    <col min="1029" max="1036" width="11.42578125" style="28" customWidth="1"/>
    <col min="1037" max="1037" width="1.140625" style="28" customWidth="1"/>
    <col min="1038" max="1038" width="2.140625" style="28" customWidth="1"/>
    <col min="1039" max="1039" width="24.7109375" style="28" customWidth="1"/>
    <col min="1040" max="1040" width="2.28515625" style="28" customWidth="1"/>
    <col min="1041" max="1041" width="5.28515625" style="28" customWidth="1"/>
    <col min="1042" max="1280" width="9.140625" style="28"/>
    <col min="1281" max="1281" width="1.7109375" style="28" customWidth="1"/>
    <col min="1282" max="1282" width="5.42578125" style="28" customWidth="1"/>
    <col min="1283" max="1283" width="5.28515625" style="28" customWidth="1"/>
    <col min="1284" max="1284" width="10.5703125" style="28" customWidth="1"/>
    <col min="1285" max="1292" width="11.42578125" style="28" customWidth="1"/>
    <col min="1293" max="1293" width="1.140625" style="28" customWidth="1"/>
    <col min="1294" max="1294" width="2.140625" style="28" customWidth="1"/>
    <col min="1295" max="1295" width="24.7109375" style="28" customWidth="1"/>
    <col min="1296" max="1296" width="2.28515625" style="28" customWidth="1"/>
    <col min="1297" max="1297" width="5.28515625" style="28" customWidth="1"/>
    <col min="1298" max="1536" width="9.140625" style="28"/>
    <col min="1537" max="1537" width="1.7109375" style="28" customWidth="1"/>
    <col min="1538" max="1538" width="5.42578125" style="28" customWidth="1"/>
    <col min="1539" max="1539" width="5.28515625" style="28" customWidth="1"/>
    <col min="1540" max="1540" width="10.5703125" style="28" customWidth="1"/>
    <col min="1541" max="1548" width="11.42578125" style="28" customWidth="1"/>
    <col min="1549" max="1549" width="1.140625" style="28" customWidth="1"/>
    <col min="1550" max="1550" width="2.140625" style="28" customWidth="1"/>
    <col min="1551" max="1551" width="24.7109375" style="28" customWidth="1"/>
    <col min="1552" max="1552" width="2.28515625" style="28" customWidth="1"/>
    <col min="1553" max="1553" width="5.28515625" style="28" customWidth="1"/>
    <col min="1554" max="1792" width="9.140625" style="28"/>
    <col min="1793" max="1793" width="1.7109375" style="28" customWidth="1"/>
    <col min="1794" max="1794" width="5.42578125" style="28" customWidth="1"/>
    <col min="1795" max="1795" width="5.28515625" style="28" customWidth="1"/>
    <col min="1796" max="1796" width="10.5703125" style="28" customWidth="1"/>
    <col min="1797" max="1804" width="11.42578125" style="28" customWidth="1"/>
    <col min="1805" max="1805" width="1.140625" style="28" customWidth="1"/>
    <col min="1806" max="1806" width="2.140625" style="28" customWidth="1"/>
    <col min="1807" max="1807" width="24.7109375" style="28" customWidth="1"/>
    <col min="1808" max="1808" width="2.28515625" style="28" customWidth="1"/>
    <col min="1809" max="1809" width="5.28515625" style="28" customWidth="1"/>
    <col min="1810" max="2048" width="9.140625" style="28"/>
    <col min="2049" max="2049" width="1.7109375" style="28" customWidth="1"/>
    <col min="2050" max="2050" width="5.42578125" style="28" customWidth="1"/>
    <col min="2051" max="2051" width="5.28515625" style="28" customWidth="1"/>
    <col min="2052" max="2052" width="10.5703125" style="28" customWidth="1"/>
    <col min="2053" max="2060" width="11.42578125" style="28" customWidth="1"/>
    <col min="2061" max="2061" width="1.140625" style="28" customWidth="1"/>
    <col min="2062" max="2062" width="2.140625" style="28" customWidth="1"/>
    <col min="2063" max="2063" width="24.7109375" style="28" customWidth="1"/>
    <col min="2064" max="2064" width="2.28515625" style="28" customWidth="1"/>
    <col min="2065" max="2065" width="5.28515625" style="28" customWidth="1"/>
    <col min="2066" max="2304" width="9.140625" style="28"/>
    <col min="2305" max="2305" width="1.7109375" style="28" customWidth="1"/>
    <col min="2306" max="2306" width="5.42578125" style="28" customWidth="1"/>
    <col min="2307" max="2307" width="5.28515625" style="28" customWidth="1"/>
    <col min="2308" max="2308" width="10.5703125" style="28" customWidth="1"/>
    <col min="2309" max="2316" width="11.42578125" style="28" customWidth="1"/>
    <col min="2317" max="2317" width="1.140625" style="28" customWidth="1"/>
    <col min="2318" max="2318" width="2.140625" style="28" customWidth="1"/>
    <col min="2319" max="2319" width="24.7109375" style="28" customWidth="1"/>
    <col min="2320" max="2320" width="2.28515625" style="28" customWidth="1"/>
    <col min="2321" max="2321" width="5.28515625" style="28" customWidth="1"/>
    <col min="2322" max="2560" width="9.140625" style="28"/>
    <col min="2561" max="2561" width="1.7109375" style="28" customWidth="1"/>
    <col min="2562" max="2562" width="5.42578125" style="28" customWidth="1"/>
    <col min="2563" max="2563" width="5.28515625" style="28" customWidth="1"/>
    <col min="2564" max="2564" width="10.5703125" style="28" customWidth="1"/>
    <col min="2565" max="2572" width="11.42578125" style="28" customWidth="1"/>
    <col min="2573" max="2573" width="1.140625" style="28" customWidth="1"/>
    <col min="2574" max="2574" width="2.140625" style="28" customWidth="1"/>
    <col min="2575" max="2575" width="24.7109375" style="28" customWidth="1"/>
    <col min="2576" max="2576" width="2.28515625" style="28" customWidth="1"/>
    <col min="2577" max="2577" width="5.28515625" style="28" customWidth="1"/>
    <col min="2578" max="2816" width="9.140625" style="28"/>
    <col min="2817" max="2817" width="1.7109375" style="28" customWidth="1"/>
    <col min="2818" max="2818" width="5.42578125" style="28" customWidth="1"/>
    <col min="2819" max="2819" width="5.28515625" style="28" customWidth="1"/>
    <col min="2820" max="2820" width="10.5703125" style="28" customWidth="1"/>
    <col min="2821" max="2828" width="11.42578125" style="28" customWidth="1"/>
    <col min="2829" max="2829" width="1.140625" style="28" customWidth="1"/>
    <col min="2830" max="2830" width="2.140625" style="28" customWidth="1"/>
    <col min="2831" max="2831" width="24.7109375" style="28" customWidth="1"/>
    <col min="2832" max="2832" width="2.28515625" style="28" customWidth="1"/>
    <col min="2833" max="2833" width="5.28515625" style="28" customWidth="1"/>
    <col min="2834" max="3072" width="9.140625" style="28"/>
    <col min="3073" max="3073" width="1.7109375" style="28" customWidth="1"/>
    <col min="3074" max="3074" width="5.42578125" style="28" customWidth="1"/>
    <col min="3075" max="3075" width="5.28515625" style="28" customWidth="1"/>
    <col min="3076" max="3076" width="10.5703125" style="28" customWidth="1"/>
    <col min="3077" max="3084" width="11.42578125" style="28" customWidth="1"/>
    <col min="3085" max="3085" width="1.140625" style="28" customWidth="1"/>
    <col min="3086" max="3086" width="2.140625" style="28" customWidth="1"/>
    <col min="3087" max="3087" width="24.7109375" style="28" customWidth="1"/>
    <col min="3088" max="3088" width="2.28515625" style="28" customWidth="1"/>
    <col min="3089" max="3089" width="5.28515625" style="28" customWidth="1"/>
    <col min="3090" max="3328" width="9.140625" style="28"/>
    <col min="3329" max="3329" width="1.7109375" style="28" customWidth="1"/>
    <col min="3330" max="3330" width="5.42578125" style="28" customWidth="1"/>
    <col min="3331" max="3331" width="5.28515625" style="28" customWidth="1"/>
    <col min="3332" max="3332" width="10.5703125" style="28" customWidth="1"/>
    <col min="3333" max="3340" width="11.42578125" style="28" customWidth="1"/>
    <col min="3341" max="3341" width="1.140625" style="28" customWidth="1"/>
    <col min="3342" max="3342" width="2.140625" style="28" customWidth="1"/>
    <col min="3343" max="3343" width="24.7109375" style="28" customWidth="1"/>
    <col min="3344" max="3344" width="2.28515625" style="28" customWidth="1"/>
    <col min="3345" max="3345" width="5.28515625" style="28" customWidth="1"/>
    <col min="3346" max="3584" width="9.140625" style="28"/>
    <col min="3585" max="3585" width="1.7109375" style="28" customWidth="1"/>
    <col min="3586" max="3586" width="5.42578125" style="28" customWidth="1"/>
    <col min="3587" max="3587" width="5.28515625" style="28" customWidth="1"/>
    <col min="3588" max="3588" width="10.5703125" style="28" customWidth="1"/>
    <col min="3589" max="3596" width="11.42578125" style="28" customWidth="1"/>
    <col min="3597" max="3597" width="1.140625" style="28" customWidth="1"/>
    <col min="3598" max="3598" width="2.140625" style="28" customWidth="1"/>
    <col min="3599" max="3599" width="24.7109375" style="28" customWidth="1"/>
    <col min="3600" max="3600" width="2.28515625" style="28" customWidth="1"/>
    <col min="3601" max="3601" width="5.28515625" style="28" customWidth="1"/>
    <col min="3602" max="3840" width="9.140625" style="28"/>
    <col min="3841" max="3841" width="1.7109375" style="28" customWidth="1"/>
    <col min="3842" max="3842" width="5.42578125" style="28" customWidth="1"/>
    <col min="3843" max="3843" width="5.28515625" style="28" customWidth="1"/>
    <col min="3844" max="3844" width="10.5703125" style="28" customWidth="1"/>
    <col min="3845" max="3852" width="11.42578125" style="28" customWidth="1"/>
    <col min="3853" max="3853" width="1.140625" style="28" customWidth="1"/>
    <col min="3854" max="3854" width="2.140625" style="28" customWidth="1"/>
    <col min="3855" max="3855" width="24.7109375" style="28" customWidth="1"/>
    <col min="3856" max="3856" width="2.28515625" style="28" customWidth="1"/>
    <col min="3857" max="3857" width="5.28515625" style="28" customWidth="1"/>
    <col min="3858" max="4096" width="9.140625" style="28"/>
    <col min="4097" max="4097" width="1.7109375" style="28" customWidth="1"/>
    <col min="4098" max="4098" width="5.42578125" style="28" customWidth="1"/>
    <col min="4099" max="4099" width="5.28515625" style="28" customWidth="1"/>
    <col min="4100" max="4100" width="10.5703125" style="28" customWidth="1"/>
    <col min="4101" max="4108" width="11.42578125" style="28" customWidth="1"/>
    <col min="4109" max="4109" width="1.140625" style="28" customWidth="1"/>
    <col min="4110" max="4110" width="2.140625" style="28" customWidth="1"/>
    <col min="4111" max="4111" width="24.7109375" style="28" customWidth="1"/>
    <col min="4112" max="4112" width="2.28515625" style="28" customWidth="1"/>
    <col min="4113" max="4113" width="5.28515625" style="28" customWidth="1"/>
    <col min="4114" max="4352" width="9.140625" style="28"/>
    <col min="4353" max="4353" width="1.7109375" style="28" customWidth="1"/>
    <col min="4354" max="4354" width="5.42578125" style="28" customWidth="1"/>
    <col min="4355" max="4355" width="5.28515625" style="28" customWidth="1"/>
    <col min="4356" max="4356" width="10.5703125" style="28" customWidth="1"/>
    <col min="4357" max="4364" width="11.42578125" style="28" customWidth="1"/>
    <col min="4365" max="4365" width="1.140625" style="28" customWidth="1"/>
    <col min="4366" max="4366" width="2.140625" style="28" customWidth="1"/>
    <col min="4367" max="4367" width="24.7109375" style="28" customWidth="1"/>
    <col min="4368" max="4368" width="2.28515625" style="28" customWidth="1"/>
    <col min="4369" max="4369" width="5.28515625" style="28" customWidth="1"/>
    <col min="4370" max="4608" width="9.140625" style="28"/>
    <col min="4609" max="4609" width="1.7109375" style="28" customWidth="1"/>
    <col min="4610" max="4610" width="5.42578125" style="28" customWidth="1"/>
    <col min="4611" max="4611" width="5.28515625" style="28" customWidth="1"/>
    <col min="4612" max="4612" width="10.5703125" style="28" customWidth="1"/>
    <col min="4613" max="4620" width="11.42578125" style="28" customWidth="1"/>
    <col min="4621" max="4621" width="1.140625" style="28" customWidth="1"/>
    <col min="4622" max="4622" width="2.140625" style="28" customWidth="1"/>
    <col min="4623" max="4623" width="24.7109375" style="28" customWidth="1"/>
    <col min="4624" max="4624" width="2.28515625" style="28" customWidth="1"/>
    <col min="4625" max="4625" width="5.28515625" style="28" customWidth="1"/>
    <col min="4626" max="4864" width="9.140625" style="28"/>
    <col min="4865" max="4865" width="1.7109375" style="28" customWidth="1"/>
    <col min="4866" max="4866" width="5.42578125" style="28" customWidth="1"/>
    <col min="4867" max="4867" width="5.28515625" style="28" customWidth="1"/>
    <col min="4868" max="4868" width="10.5703125" style="28" customWidth="1"/>
    <col min="4869" max="4876" width="11.42578125" style="28" customWidth="1"/>
    <col min="4877" max="4877" width="1.140625" style="28" customWidth="1"/>
    <col min="4878" max="4878" width="2.140625" style="28" customWidth="1"/>
    <col min="4879" max="4879" width="24.7109375" style="28" customWidth="1"/>
    <col min="4880" max="4880" width="2.28515625" style="28" customWidth="1"/>
    <col min="4881" max="4881" width="5.28515625" style="28" customWidth="1"/>
    <col min="4882" max="5120" width="9.140625" style="28"/>
    <col min="5121" max="5121" width="1.7109375" style="28" customWidth="1"/>
    <col min="5122" max="5122" width="5.42578125" style="28" customWidth="1"/>
    <col min="5123" max="5123" width="5.28515625" style="28" customWidth="1"/>
    <col min="5124" max="5124" width="10.5703125" style="28" customWidth="1"/>
    <col min="5125" max="5132" width="11.42578125" style="28" customWidth="1"/>
    <col min="5133" max="5133" width="1.140625" style="28" customWidth="1"/>
    <col min="5134" max="5134" width="2.140625" style="28" customWidth="1"/>
    <col min="5135" max="5135" width="24.7109375" style="28" customWidth="1"/>
    <col min="5136" max="5136" width="2.28515625" style="28" customWidth="1"/>
    <col min="5137" max="5137" width="5.28515625" style="28" customWidth="1"/>
    <col min="5138" max="5376" width="9.140625" style="28"/>
    <col min="5377" max="5377" width="1.7109375" style="28" customWidth="1"/>
    <col min="5378" max="5378" width="5.42578125" style="28" customWidth="1"/>
    <col min="5379" max="5379" width="5.28515625" style="28" customWidth="1"/>
    <col min="5380" max="5380" width="10.5703125" style="28" customWidth="1"/>
    <col min="5381" max="5388" width="11.42578125" style="28" customWidth="1"/>
    <col min="5389" max="5389" width="1.140625" style="28" customWidth="1"/>
    <col min="5390" max="5390" width="2.140625" style="28" customWidth="1"/>
    <col min="5391" max="5391" width="24.7109375" style="28" customWidth="1"/>
    <col min="5392" max="5392" width="2.28515625" style="28" customWidth="1"/>
    <col min="5393" max="5393" width="5.28515625" style="28" customWidth="1"/>
    <col min="5394" max="5632" width="9.140625" style="28"/>
    <col min="5633" max="5633" width="1.7109375" style="28" customWidth="1"/>
    <col min="5634" max="5634" width="5.42578125" style="28" customWidth="1"/>
    <col min="5635" max="5635" width="5.28515625" style="28" customWidth="1"/>
    <col min="5636" max="5636" width="10.5703125" style="28" customWidth="1"/>
    <col min="5637" max="5644" width="11.42578125" style="28" customWidth="1"/>
    <col min="5645" max="5645" width="1.140625" style="28" customWidth="1"/>
    <col min="5646" max="5646" width="2.140625" style="28" customWidth="1"/>
    <col min="5647" max="5647" width="24.7109375" style="28" customWidth="1"/>
    <col min="5648" max="5648" width="2.28515625" style="28" customWidth="1"/>
    <col min="5649" max="5649" width="5.28515625" style="28" customWidth="1"/>
    <col min="5650" max="5888" width="9.140625" style="28"/>
    <col min="5889" max="5889" width="1.7109375" style="28" customWidth="1"/>
    <col min="5890" max="5890" width="5.42578125" style="28" customWidth="1"/>
    <col min="5891" max="5891" width="5.28515625" style="28" customWidth="1"/>
    <col min="5892" max="5892" width="10.5703125" style="28" customWidth="1"/>
    <col min="5893" max="5900" width="11.42578125" style="28" customWidth="1"/>
    <col min="5901" max="5901" width="1.140625" style="28" customWidth="1"/>
    <col min="5902" max="5902" width="2.140625" style="28" customWidth="1"/>
    <col min="5903" max="5903" width="24.7109375" style="28" customWidth="1"/>
    <col min="5904" max="5904" width="2.28515625" style="28" customWidth="1"/>
    <col min="5905" max="5905" width="5.28515625" style="28" customWidth="1"/>
    <col min="5906" max="6144" width="9.140625" style="28"/>
    <col min="6145" max="6145" width="1.7109375" style="28" customWidth="1"/>
    <col min="6146" max="6146" width="5.42578125" style="28" customWidth="1"/>
    <col min="6147" max="6147" width="5.28515625" style="28" customWidth="1"/>
    <col min="6148" max="6148" width="10.5703125" style="28" customWidth="1"/>
    <col min="6149" max="6156" width="11.42578125" style="28" customWidth="1"/>
    <col min="6157" max="6157" width="1.140625" style="28" customWidth="1"/>
    <col min="6158" max="6158" width="2.140625" style="28" customWidth="1"/>
    <col min="6159" max="6159" width="24.7109375" style="28" customWidth="1"/>
    <col min="6160" max="6160" width="2.28515625" style="28" customWidth="1"/>
    <col min="6161" max="6161" width="5.28515625" style="28" customWidth="1"/>
    <col min="6162" max="6400" width="9.140625" style="28"/>
    <col min="6401" max="6401" width="1.7109375" style="28" customWidth="1"/>
    <col min="6402" max="6402" width="5.42578125" style="28" customWidth="1"/>
    <col min="6403" max="6403" width="5.28515625" style="28" customWidth="1"/>
    <col min="6404" max="6404" width="10.5703125" style="28" customWidth="1"/>
    <col min="6405" max="6412" width="11.42578125" style="28" customWidth="1"/>
    <col min="6413" max="6413" width="1.140625" style="28" customWidth="1"/>
    <col min="6414" max="6414" width="2.140625" style="28" customWidth="1"/>
    <col min="6415" max="6415" width="24.7109375" style="28" customWidth="1"/>
    <col min="6416" max="6416" width="2.28515625" style="28" customWidth="1"/>
    <col min="6417" max="6417" width="5.28515625" style="28" customWidth="1"/>
    <col min="6418" max="6656" width="9.140625" style="28"/>
    <col min="6657" max="6657" width="1.7109375" style="28" customWidth="1"/>
    <col min="6658" max="6658" width="5.42578125" style="28" customWidth="1"/>
    <col min="6659" max="6659" width="5.28515625" style="28" customWidth="1"/>
    <col min="6660" max="6660" width="10.5703125" style="28" customWidth="1"/>
    <col min="6661" max="6668" width="11.42578125" style="28" customWidth="1"/>
    <col min="6669" max="6669" width="1.140625" style="28" customWidth="1"/>
    <col min="6670" max="6670" width="2.140625" style="28" customWidth="1"/>
    <col min="6671" max="6671" width="24.7109375" style="28" customWidth="1"/>
    <col min="6672" max="6672" width="2.28515625" style="28" customWidth="1"/>
    <col min="6673" max="6673" width="5.28515625" style="28" customWidth="1"/>
    <col min="6674" max="6912" width="9.140625" style="28"/>
    <col min="6913" max="6913" width="1.7109375" style="28" customWidth="1"/>
    <col min="6914" max="6914" width="5.42578125" style="28" customWidth="1"/>
    <col min="6915" max="6915" width="5.28515625" style="28" customWidth="1"/>
    <col min="6916" max="6916" width="10.5703125" style="28" customWidth="1"/>
    <col min="6917" max="6924" width="11.42578125" style="28" customWidth="1"/>
    <col min="6925" max="6925" width="1.140625" style="28" customWidth="1"/>
    <col min="6926" max="6926" width="2.140625" style="28" customWidth="1"/>
    <col min="6927" max="6927" width="24.7109375" style="28" customWidth="1"/>
    <col min="6928" max="6928" width="2.28515625" style="28" customWidth="1"/>
    <col min="6929" max="6929" width="5.28515625" style="28" customWidth="1"/>
    <col min="6930" max="7168" width="9.140625" style="28"/>
    <col min="7169" max="7169" width="1.7109375" style="28" customWidth="1"/>
    <col min="7170" max="7170" width="5.42578125" style="28" customWidth="1"/>
    <col min="7171" max="7171" width="5.28515625" style="28" customWidth="1"/>
    <col min="7172" max="7172" width="10.5703125" style="28" customWidth="1"/>
    <col min="7173" max="7180" width="11.42578125" style="28" customWidth="1"/>
    <col min="7181" max="7181" width="1.140625" style="28" customWidth="1"/>
    <col min="7182" max="7182" width="2.140625" style="28" customWidth="1"/>
    <col min="7183" max="7183" width="24.7109375" style="28" customWidth="1"/>
    <col min="7184" max="7184" width="2.28515625" style="28" customWidth="1"/>
    <col min="7185" max="7185" width="5.28515625" style="28" customWidth="1"/>
    <col min="7186" max="7424" width="9.140625" style="28"/>
    <col min="7425" max="7425" width="1.7109375" style="28" customWidth="1"/>
    <col min="7426" max="7426" width="5.42578125" style="28" customWidth="1"/>
    <col min="7427" max="7427" width="5.28515625" style="28" customWidth="1"/>
    <col min="7428" max="7428" width="10.5703125" style="28" customWidth="1"/>
    <col min="7429" max="7436" width="11.42578125" style="28" customWidth="1"/>
    <col min="7437" max="7437" width="1.140625" style="28" customWidth="1"/>
    <col min="7438" max="7438" width="2.140625" style="28" customWidth="1"/>
    <col min="7439" max="7439" width="24.7109375" style="28" customWidth="1"/>
    <col min="7440" max="7440" width="2.28515625" style="28" customWidth="1"/>
    <col min="7441" max="7441" width="5.28515625" style="28" customWidth="1"/>
    <col min="7442" max="7680" width="9.140625" style="28"/>
    <col min="7681" max="7681" width="1.7109375" style="28" customWidth="1"/>
    <col min="7682" max="7682" width="5.42578125" style="28" customWidth="1"/>
    <col min="7683" max="7683" width="5.28515625" style="28" customWidth="1"/>
    <col min="7684" max="7684" width="10.5703125" style="28" customWidth="1"/>
    <col min="7685" max="7692" width="11.42578125" style="28" customWidth="1"/>
    <col min="7693" max="7693" width="1.140625" style="28" customWidth="1"/>
    <col min="7694" max="7694" width="2.140625" style="28" customWidth="1"/>
    <col min="7695" max="7695" width="24.7109375" style="28" customWidth="1"/>
    <col min="7696" max="7696" width="2.28515625" style="28" customWidth="1"/>
    <col min="7697" max="7697" width="5.28515625" style="28" customWidth="1"/>
    <col min="7698" max="7936" width="9.140625" style="28"/>
    <col min="7937" max="7937" width="1.7109375" style="28" customWidth="1"/>
    <col min="7938" max="7938" width="5.42578125" style="28" customWidth="1"/>
    <col min="7939" max="7939" width="5.28515625" style="28" customWidth="1"/>
    <col min="7940" max="7940" width="10.5703125" style="28" customWidth="1"/>
    <col min="7941" max="7948" width="11.42578125" style="28" customWidth="1"/>
    <col min="7949" max="7949" width="1.140625" style="28" customWidth="1"/>
    <col min="7950" max="7950" width="2.140625" style="28" customWidth="1"/>
    <col min="7951" max="7951" width="24.7109375" style="28" customWidth="1"/>
    <col min="7952" max="7952" width="2.28515625" style="28" customWidth="1"/>
    <col min="7953" max="7953" width="5.28515625" style="28" customWidth="1"/>
    <col min="7954" max="8192" width="9.140625" style="28"/>
    <col min="8193" max="8193" width="1.7109375" style="28" customWidth="1"/>
    <col min="8194" max="8194" width="5.42578125" style="28" customWidth="1"/>
    <col min="8195" max="8195" width="5.28515625" style="28" customWidth="1"/>
    <col min="8196" max="8196" width="10.5703125" style="28" customWidth="1"/>
    <col min="8197" max="8204" width="11.42578125" style="28" customWidth="1"/>
    <col min="8205" max="8205" width="1.140625" style="28" customWidth="1"/>
    <col min="8206" max="8206" width="2.140625" style="28" customWidth="1"/>
    <col min="8207" max="8207" width="24.7109375" style="28" customWidth="1"/>
    <col min="8208" max="8208" width="2.28515625" style="28" customWidth="1"/>
    <col min="8209" max="8209" width="5.28515625" style="28" customWidth="1"/>
    <col min="8210" max="8448" width="9.140625" style="28"/>
    <col min="8449" max="8449" width="1.7109375" style="28" customWidth="1"/>
    <col min="8450" max="8450" width="5.42578125" style="28" customWidth="1"/>
    <col min="8451" max="8451" width="5.28515625" style="28" customWidth="1"/>
    <col min="8452" max="8452" width="10.5703125" style="28" customWidth="1"/>
    <col min="8453" max="8460" width="11.42578125" style="28" customWidth="1"/>
    <col min="8461" max="8461" width="1.140625" style="28" customWidth="1"/>
    <col min="8462" max="8462" width="2.140625" style="28" customWidth="1"/>
    <col min="8463" max="8463" width="24.7109375" style="28" customWidth="1"/>
    <col min="8464" max="8464" width="2.28515625" style="28" customWidth="1"/>
    <col min="8465" max="8465" width="5.28515625" style="28" customWidth="1"/>
    <col min="8466" max="8704" width="9.140625" style="28"/>
    <col min="8705" max="8705" width="1.7109375" style="28" customWidth="1"/>
    <col min="8706" max="8706" width="5.42578125" style="28" customWidth="1"/>
    <col min="8707" max="8707" width="5.28515625" style="28" customWidth="1"/>
    <col min="8708" max="8708" width="10.5703125" style="28" customWidth="1"/>
    <col min="8709" max="8716" width="11.42578125" style="28" customWidth="1"/>
    <col min="8717" max="8717" width="1.140625" style="28" customWidth="1"/>
    <col min="8718" max="8718" width="2.140625" style="28" customWidth="1"/>
    <col min="8719" max="8719" width="24.7109375" style="28" customWidth="1"/>
    <col min="8720" max="8720" width="2.28515625" style="28" customWidth="1"/>
    <col min="8721" max="8721" width="5.28515625" style="28" customWidth="1"/>
    <col min="8722" max="8960" width="9.140625" style="28"/>
    <col min="8961" max="8961" width="1.7109375" style="28" customWidth="1"/>
    <col min="8962" max="8962" width="5.42578125" style="28" customWidth="1"/>
    <col min="8963" max="8963" width="5.28515625" style="28" customWidth="1"/>
    <col min="8964" max="8964" width="10.5703125" style="28" customWidth="1"/>
    <col min="8965" max="8972" width="11.42578125" style="28" customWidth="1"/>
    <col min="8973" max="8973" width="1.140625" style="28" customWidth="1"/>
    <col min="8974" max="8974" width="2.140625" style="28" customWidth="1"/>
    <col min="8975" max="8975" width="24.7109375" style="28" customWidth="1"/>
    <col min="8976" max="8976" width="2.28515625" style="28" customWidth="1"/>
    <col min="8977" max="8977" width="5.28515625" style="28" customWidth="1"/>
    <col min="8978" max="9216" width="9.140625" style="28"/>
    <col min="9217" max="9217" width="1.7109375" style="28" customWidth="1"/>
    <col min="9218" max="9218" width="5.42578125" style="28" customWidth="1"/>
    <col min="9219" max="9219" width="5.28515625" style="28" customWidth="1"/>
    <col min="9220" max="9220" width="10.5703125" style="28" customWidth="1"/>
    <col min="9221" max="9228" width="11.42578125" style="28" customWidth="1"/>
    <col min="9229" max="9229" width="1.140625" style="28" customWidth="1"/>
    <col min="9230" max="9230" width="2.140625" style="28" customWidth="1"/>
    <col min="9231" max="9231" width="24.7109375" style="28" customWidth="1"/>
    <col min="9232" max="9232" width="2.28515625" style="28" customWidth="1"/>
    <col min="9233" max="9233" width="5.28515625" style="28" customWidth="1"/>
    <col min="9234" max="9472" width="9.140625" style="28"/>
    <col min="9473" max="9473" width="1.7109375" style="28" customWidth="1"/>
    <col min="9474" max="9474" width="5.42578125" style="28" customWidth="1"/>
    <col min="9475" max="9475" width="5.28515625" style="28" customWidth="1"/>
    <col min="9476" max="9476" width="10.5703125" style="28" customWidth="1"/>
    <col min="9477" max="9484" width="11.42578125" style="28" customWidth="1"/>
    <col min="9485" max="9485" width="1.140625" style="28" customWidth="1"/>
    <col min="9486" max="9486" width="2.140625" style="28" customWidth="1"/>
    <col min="9487" max="9487" width="24.7109375" style="28" customWidth="1"/>
    <col min="9488" max="9488" width="2.28515625" style="28" customWidth="1"/>
    <col min="9489" max="9489" width="5.28515625" style="28" customWidth="1"/>
    <col min="9490" max="9728" width="9.140625" style="28"/>
    <col min="9729" max="9729" width="1.7109375" style="28" customWidth="1"/>
    <col min="9730" max="9730" width="5.42578125" style="28" customWidth="1"/>
    <col min="9731" max="9731" width="5.28515625" style="28" customWidth="1"/>
    <col min="9732" max="9732" width="10.5703125" style="28" customWidth="1"/>
    <col min="9733" max="9740" width="11.42578125" style="28" customWidth="1"/>
    <col min="9741" max="9741" width="1.140625" style="28" customWidth="1"/>
    <col min="9742" max="9742" width="2.140625" style="28" customWidth="1"/>
    <col min="9743" max="9743" width="24.7109375" style="28" customWidth="1"/>
    <col min="9744" max="9744" width="2.28515625" style="28" customWidth="1"/>
    <col min="9745" max="9745" width="5.28515625" style="28" customWidth="1"/>
    <col min="9746" max="9984" width="9.140625" style="28"/>
    <col min="9985" max="9985" width="1.7109375" style="28" customWidth="1"/>
    <col min="9986" max="9986" width="5.42578125" style="28" customWidth="1"/>
    <col min="9987" max="9987" width="5.28515625" style="28" customWidth="1"/>
    <col min="9988" max="9988" width="10.5703125" style="28" customWidth="1"/>
    <col min="9989" max="9996" width="11.42578125" style="28" customWidth="1"/>
    <col min="9997" max="9997" width="1.140625" style="28" customWidth="1"/>
    <col min="9998" max="9998" width="2.140625" style="28" customWidth="1"/>
    <col min="9999" max="9999" width="24.7109375" style="28" customWidth="1"/>
    <col min="10000" max="10000" width="2.28515625" style="28" customWidth="1"/>
    <col min="10001" max="10001" width="5.28515625" style="28" customWidth="1"/>
    <col min="10002" max="10240" width="9.140625" style="28"/>
    <col min="10241" max="10241" width="1.7109375" style="28" customWidth="1"/>
    <col min="10242" max="10242" width="5.42578125" style="28" customWidth="1"/>
    <col min="10243" max="10243" width="5.28515625" style="28" customWidth="1"/>
    <col min="10244" max="10244" width="10.5703125" style="28" customWidth="1"/>
    <col min="10245" max="10252" width="11.42578125" style="28" customWidth="1"/>
    <col min="10253" max="10253" width="1.140625" style="28" customWidth="1"/>
    <col min="10254" max="10254" width="2.140625" style="28" customWidth="1"/>
    <col min="10255" max="10255" width="24.7109375" style="28" customWidth="1"/>
    <col min="10256" max="10256" width="2.28515625" style="28" customWidth="1"/>
    <col min="10257" max="10257" width="5.28515625" style="28" customWidth="1"/>
    <col min="10258" max="10496" width="9.140625" style="28"/>
    <col min="10497" max="10497" width="1.7109375" style="28" customWidth="1"/>
    <col min="10498" max="10498" width="5.42578125" style="28" customWidth="1"/>
    <col min="10499" max="10499" width="5.28515625" style="28" customWidth="1"/>
    <col min="10500" max="10500" width="10.5703125" style="28" customWidth="1"/>
    <col min="10501" max="10508" width="11.42578125" style="28" customWidth="1"/>
    <col min="10509" max="10509" width="1.140625" style="28" customWidth="1"/>
    <col min="10510" max="10510" width="2.140625" style="28" customWidth="1"/>
    <col min="10511" max="10511" width="24.7109375" style="28" customWidth="1"/>
    <col min="10512" max="10512" width="2.28515625" style="28" customWidth="1"/>
    <col min="10513" max="10513" width="5.28515625" style="28" customWidth="1"/>
    <col min="10514" max="10752" width="9.140625" style="28"/>
    <col min="10753" max="10753" width="1.7109375" style="28" customWidth="1"/>
    <col min="10754" max="10754" width="5.42578125" style="28" customWidth="1"/>
    <col min="10755" max="10755" width="5.28515625" style="28" customWidth="1"/>
    <col min="10756" max="10756" width="10.5703125" style="28" customWidth="1"/>
    <col min="10757" max="10764" width="11.42578125" style="28" customWidth="1"/>
    <col min="10765" max="10765" width="1.140625" style="28" customWidth="1"/>
    <col min="10766" max="10766" width="2.140625" style="28" customWidth="1"/>
    <col min="10767" max="10767" width="24.7109375" style="28" customWidth="1"/>
    <col min="10768" max="10768" width="2.28515625" style="28" customWidth="1"/>
    <col min="10769" max="10769" width="5.28515625" style="28" customWidth="1"/>
    <col min="10770" max="11008" width="9.140625" style="28"/>
    <col min="11009" max="11009" width="1.7109375" style="28" customWidth="1"/>
    <col min="11010" max="11010" width="5.42578125" style="28" customWidth="1"/>
    <col min="11011" max="11011" width="5.28515625" style="28" customWidth="1"/>
    <col min="11012" max="11012" width="10.5703125" style="28" customWidth="1"/>
    <col min="11013" max="11020" width="11.42578125" style="28" customWidth="1"/>
    <col min="11021" max="11021" width="1.140625" style="28" customWidth="1"/>
    <col min="11022" max="11022" width="2.140625" style="28" customWidth="1"/>
    <col min="11023" max="11023" width="24.7109375" style="28" customWidth="1"/>
    <col min="11024" max="11024" width="2.28515625" style="28" customWidth="1"/>
    <col min="11025" max="11025" width="5.28515625" style="28" customWidth="1"/>
    <col min="11026" max="11264" width="9.140625" style="28"/>
    <col min="11265" max="11265" width="1.7109375" style="28" customWidth="1"/>
    <col min="11266" max="11266" width="5.42578125" style="28" customWidth="1"/>
    <col min="11267" max="11267" width="5.28515625" style="28" customWidth="1"/>
    <col min="11268" max="11268" width="10.5703125" style="28" customWidth="1"/>
    <col min="11269" max="11276" width="11.42578125" style="28" customWidth="1"/>
    <col min="11277" max="11277" width="1.140625" style="28" customWidth="1"/>
    <col min="11278" max="11278" width="2.140625" style="28" customWidth="1"/>
    <col min="11279" max="11279" width="24.7109375" style="28" customWidth="1"/>
    <col min="11280" max="11280" width="2.28515625" style="28" customWidth="1"/>
    <col min="11281" max="11281" width="5.28515625" style="28" customWidth="1"/>
    <col min="11282" max="11520" width="9.140625" style="28"/>
    <col min="11521" max="11521" width="1.7109375" style="28" customWidth="1"/>
    <col min="11522" max="11522" width="5.42578125" style="28" customWidth="1"/>
    <col min="11523" max="11523" width="5.28515625" style="28" customWidth="1"/>
    <col min="11524" max="11524" width="10.5703125" style="28" customWidth="1"/>
    <col min="11525" max="11532" width="11.42578125" style="28" customWidth="1"/>
    <col min="11533" max="11533" width="1.140625" style="28" customWidth="1"/>
    <col min="11534" max="11534" width="2.140625" style="28" customWidth="1"/>
    <col min="11535" max="11535" width="24.7109375" style="28" customWidth="1"/>
    <col min="11536" max="11536" width="2.28515625" style="28" customWidth="1"/>
    <col min="11537" max="11537" width="5.28515625" style="28" customWidth="1"/>
    <col min="11538" max="11776" width="9.140625" style="28"/>
    <col min="11777" max="11777" width="1.7109375" style="28" customWidth="1"/>
    <col min="11778" max="11778" width="5.42578125" style="28" customWidth="1"/>
    <col min="11779" max="11779" width="5.28515625" style="28" customWidth="1"/>
    <col min="11780" max="11780" width="10.5703125" style="28" customWidth="1"/>
    <col min="11781" max="11788" width="11.42578125" style="28" customWidth="1"/>
    <col min="11789" max="11789" width="1.140625" style="28" customWidth="1"/>
    <col min="11790" max="11790" width="2.140625" style="28" customWidth="1"/>
    <col min="11791" max="11791" width="24.7109375" style="28" customWidth="1"/>
    <col min="11792" max="11792" width="2.28515625" style="28" customWidth="1"/>
    <col min="11793" max="11793" width="5.28515625" style="28" customWidth="1"/>
    <col min="11794" max="12032" width="9.140625" style="28"/>
    <col min="12033" max="12033" width="1.7109375" style="28" customWidth="1"/>
    <col min="12034" max="12034" width="5.42578125" style="28" customWidth="1"/>
    <col min="12035" max="12035" width="5.28515625" style="28" customWidth="1"/>
    <col min="12036" max="12036" width="10.5703125" style="28" customWidth="1"/>
    <col min="12037" max="12044" width="11.42578125" style="28" customWidth="1"/>
    <col min="12045" max="12045" width="1.140625" style="28" customWidth="1"/>
    <col min="12046" max="12046" width="2.140625" style="28" customWidth="1"/>
    <col min="12047" max="12047" width="24.7109375" style="28" customWidth="1"/>
    <col min="12048" max="12048" width="2.28515625" style="28" customWidth="1"/>
    <col min="12049" max="12049" width="5.28515625" style="28" customWidth="1"/>
    <col min="12050" max="12288" width="9.140625" style="28"/>
    <col min="12289" max="12289" width="1.7109375" style="28" customWidth="1"/>
    <col min="12290" max="12290" width="5.42578125" style="28" customWidth="1"/>
    <col min="12291" max="12291" width="5.28515625" style="28" customWidth="1"/>
    <col min="12292" max="12292" width="10.5703125" style="28" customWidth="1"/>
    <col min="12293" max="12300" width="11.42578125" style="28" customWidth="1"/>
    <col min="12301" max="12301" width="1.140625" style="28" customWidth="1"/>
    <col min="12302" max="12302" width="2.140625" style="28" customWidth="1"/>
    <col min="12303" max="12303" width="24.7109375" style="28" customWidth="1"/>
    <col min="12304" max="12304" width="2.28515625" style="28" customWidth="1"/>
    <col min="12305" max="12305" width="5.28515625" style="28" customWidth="1"/>
    <col min="12306" max="12544" width="9.140625" style="28"/>
    <col min="12545" max="12545" width="1.7109375" style="28" customWidth="1"/>
    <col min="12546" max="12546" width="5.42578125" style="28" customWidth="1"/>
    <col min="12547" max="12547" width="5.28515625" style="28" customWidth="1"/>
    <col min="12548" max="12548" width="10.5703125" style="28" customWidth="1"/>
    <col min="12549" max="12556" width="11.42578125" style="28" customWidth="1"/>
    <col min="12557" max="12557" width="1.140625" style="28" customWidth="1"/>
    <col min="12558" max="12558" width="2.140625" style="28" customWidth="1"/>
    <col min="12559" max="12559" width="24.7109375" style="28" customWidth="1"/>
    <col min="12560" max="12560" width="2.28515625" style="28" customWidth="1"/>
    <col min="12561" max="12561" width="5.28515625" style="28" customWidth="1"/>
    <col min="12562" max="12800" width="9.140625" style="28"/>
    <col min="12801" max="12801" width="1.7109375" style="28" customWidth="1"/>
    <col min="12802" max="12802" width="5.42578125" style="28" customWidth="1"/>
    <col min="12803" max="12803" width="5.28515625" style="28" customWidth="1"/>
    <col min="12804" max="12804" width="10.5703125" style="28" customWidth="1"/>
    <col min="12805" max="12812" width="11.42578125" style="28" customWidth="1"/>
    <col min="12813" max="12813" width="1.140625" style="28" customWidth="1"/>
    <col min="12814" max="12814" width="2.140625" style="28" customWidth="1"/>
    <col min="12815" max="12815" width="24.7109375" style="28" customWidth="1"/>
    <col min="12816" max="12816" width="2.28515625" style="28" customWidth="1"/>
    <col min="12817" max="12817" width="5.28515625" style="28" customWidth="1"/>
    <col min="12818" max="13056" width="9.140625" style="28"/>
    <col min="13057" max="13057" width="1.7109375" style="28" customWidth="1"/>
    <col min="13058" max="13058" width="5.42578125" style="28" customWidth="1"/>
    <col min="13059" max="13059" width="5.28515625" style="28" customWidth="1"/>
    <col min="13060" max="13060" width="10.5703125" style="28" customWidth="1"/>
    <col min="13061" max="13068" width="11.42578125" style="28" customWidth="1"/>
    <col min="13069" max="13069" width="1.140625" style="28" customWidth="1"/>
    <col min="13070" max="13070" width="2.140625" style="28" customWidth="1"/>
    <col min="13071" max="13071" width="24.7109375" style="28" customWidth="1"/>
    <col min="13072" max="13072" width="2.28515625" style="28" customWidth="1"/>
    <col min="13073" max="13073" width="5.28515625" style="28" customWidth="1"/>
    <col min="13074" max="13312" width="9.140625" style="28"/>
    <col min="13313" max="13313" width="1.7109375" style="28" customWidth="1"/>
    <col min="13314" max="13314" width="5.42578125" style="28" customWidth="1"/>
    <col min="13315" max="13315" width="5.28515625" style="28" customWidth="1"/>
    <col min="13316" max="13316" width="10.5703125" style="28" customWidth="1"/>
    <col min="13317" max="13324" width="11.42578125" style="28" customWidth="1"/>
    <col min="13325" max="13325" width="1.140625" style="28" customWidth="1"/>
    <col min="13326" max="13326" width="2.140625" style="28" customWidth="1"/>
    <col min="13327" max="13327" width="24.7109375" style="28" customWidth="1"/>
    <col min="13328" max="13328" width="2.28515625" style="28" customWidth="1"/>
    <col min="13329" max="13329" width="5.28515625" style="28" customWidth="1"/>
    <col min="13330" max="13568" width="9.140625" style="28"/>
    <col min="13569" max="13569" width="1.7109375" style="28" customWidth="1"/>
    <col min="13570" max="13570" width="5.42578125" style="28" customWidth="1"/>
    <col min="13571" max="13571" width="5.28515625" style="28" customWidth="1"/>
    <col min="13572" max="13572" width="10.5703125" style="28" customWidth="1"/>
    <col min="13573" max="13580" width="11.42578125" style="28" customWidth="1"/>
    <col min="13581" max="13581" width="1.140625" style="28" customWidth="1"/>
    <col min="13582" max="13582" width="2.140625" style="28" customWidth="1"/>
    <col min="13583" max="13583" width="24.7109375" style="28" customWidth="1"/>
    <col min="13584" max="13584" width="2.28515625" style="28" customWidth="1"/>
    <col min="13585" max="13585" width="5.28515625" style="28" customWidth="1"/>
    <col min="13586" max="13824" width="9.140625" style="28"/>
    <col min="13825" max="13825" width="1.7109375" style="28" customWidth="1"/>
    <col min="13826" max="13826" width="5.42578125" style="28" customWidth="1"/>
    <col min="13827" max="13827" width="5.28515625" style="28" customWidth="1"/>
    <col min="13828" max="13828" width="10.5703125" style="28" customWidth="1"/>
    <col min="13829" max="13836" width="11.42578125" style="28" customWidth="1"/>
    <col min="13837" max="13837" width="1.140625" style="28" customWidth="1"/>
    <col min="13838" max="13838" width="2.140625" style="28" customWidth="1"/>
    <col min="13839" max="13839" width="24.7109375" style="28" customWidth="1"/>
    <col min="13840" max="13840" width="2.28515625" style="28" customWidth="1"/>
    <col min="13841" max="13841" width="5.28515625" style="28" customWidth="1"/>
    <col min="13842" max="14080" width="9.140625" style="28"/>
    <col min="14081" max="14081" width="1.7109375" style="28" customWidth="1"/>
    <col min="14082" max="14082" width="5.42578125" style="28" customWidth="1"/>
    <col min="14083" max="14083" width="5.28515625" style="28" customWidth="1"/>
    <col min="14084" max="14084" width="10.5703125" style="28" customWidth="1"/>
    <col min="14085" max="14092" width="11.42578125" style="28" customWidth="1"/>
    <col min="14093" max="14093" width="1.140625" style="28" customWidth="1"/>
    <col min="14094" max="14094" width="2.140625" style="28" customWidth="1"/>
    <col min="14095" max="14095" width="24.7109375" style="28" customWidth="1"/>
    <col min="14096" max="14096" width="2.28515625" style="28" customWidth="1"/>
    <col min="14097" max="14097" width="5.28515625" style="28" customWidth="1"/>
    <col min="14098" max="14336" width="9.140625" style="28"/>
    <col min="14337" max="14337" width="1.7109375" style="28" customWidth="1"/>
    <col min="14338" max="14338" width="5.42578125" style="28" customWidth="1"/>
    <col min="14339" max="14339" width="5.28515625" style="28" customWidth="1"/>
    <col min="14340" max="14340" width="10.5703125" style="28" customWidth="1"/>
    <col min="14341" max="14348" width="11.42578125" style="28" customWidth="1"/>
    <col min="14349" max="14349" width="1.140625" style="28" customWidth="1"/>
    <col min="14350" max="14350" width="2.140625" style="28" customWidth="1"/>
    <col min="14351" max="14351" width="24.7109375" style="28" customWidth="1"/>
    <col min="14352" max="14352" width="2.28515625" style="28" customWidth="1"/>
    <col min="14353" max="14353" width="5.28515625" style="28" customWidth="1"/>
    <col min="14354" max="14592" width="9.140625" style="28"/>
    <col min="14593" max="14593" width="1.7109375" style="28" customWidth="1"/>
    <col min="14594" max="14594" width="5.42578125" style="28" customWidth="1"/>
    <col min="14595" max="14595" width="5.28515625" style="28" customWidth="1"/>
    <col min="14596" max="14596" width="10.5703125" style="28" customWidth="1"/>
    <col min="14597" max="14604" width="11.42578125" style="28" customWidth="1"/>
    <col min="14605" max="14605" width="1.140625" style="28" customWidth="1"/>
    <col min="14606" max="14606" width="2.140625" style="28" customWidth="1"/>
    <col min="14607" max="14607" width="24.7109375" style="28" customWidth="1"/>
    <col min="14608" max="14608" width="2.28515625" style="28" customWidth="1"/>
    <col min="14609" max="14609" width="5.28515625" style="28" customWidth="1"/>
    <col min="14610" max="14848" width="9.140625" style="28"/>
    <col min="14849" max="14849" width="1.7109375" style="28" customWidth="1"/>
    <col min="14850" max="14850" width="5.42578125" style="28" customWidth="1"/>
    <col min="14851" max="14851" width="5.28515625" style="28" customWidth="1"/>
    <col min="14852" max="14852" width="10.5703125" style="28" customWidth="1"/>
    <col min="14853" max="14860" width="11.42578125" style="28" customWidth="1"/>
    <col min="14861" max="14861" width="1.140625" style="28" customWidth="1"/>
    <col min="14862" max="14862" width="2.140625" style="28" customWidth="1"/>
    <col min="14863" max="14863" width="24.7109375" style="28" customWidth="1"/>
    <col min="14864" max="14864" width="2.28515625" style="28" customWidth="1"/>
    <col min="14865" max="14865" width="5.28515625" style="28" customWidth="1"/>
    <col min="14866" max="15104" width="9.140625" style="28"/>
    <col min="15105" max="15105" width="1.7109375" style="28" customWidth="1"/>
    <col min="15106" max="15106" width="5.42578125" style="28" customWidth="1"/>
    <col min="15107" max="15107" width="5.28515625" style="28" customWidth="1"/>
    <col min="15108" max="15108" width="10.5703125" style="28" customWidth="1"/>
    <col min="15109" max="15116" width="11.42578125" style="28" customWidth="1"/>
    <col min="15117" max="15117" width="1.140625" style="28" customWidth="1"/>
    <col min="15118" max="15118" width="2.140625" style="28" customWidth="1"/>
    <col min="15119" max="15119" width="24.7109375" style="28" customWidth="1"/>
    <col min="15120" max="15120" width="2.28515625" style="28" customWidth="1"/>
    <col min="15121" max="15121" width="5.28515625" style="28" customWidth="1"/>
    <col min="15122" max="15360" width="9.140625" style="28"/>
    <col min="15361" max="15361" width="1.7109375" style="28" customWidth="1"/>
    <col min="15362" max="15362" width="5.42578125" style="28" customWidth="1"/>
    <col min="15363" max="15363" width="5.28515625" style="28" customWidth="1"/>
    <col min="15364" max="15364" width="10.5703125" style="28" customWidth="1"/>
    <col min="15365" max="15372" width="11.42578125" style="28" customWidth="1"/>
    <col min="15373" max="15373" width="1.140625" style="28" customWidth="1"/>
    <col min="15374" max="15374" width="2.140625" style="28" customWidth="1"/>
    <col min="15375" max="15375" width="24.7109375" style="28" customWidth="1"/>
    <col min="15376" max="15376" width="2.28515625" style="28" customWidth="1"/>
    <col min="15377" max="15377" width="5.28515625" style="28" customWidth="1"/>
    <col min="15378" max="15616" width="9.140625" style="28"/>
    <col min="15617" max="15617" width="1.7109375" style="28" customWidth="1"/>
    <col min="15618" max="15618" width="5.42578125" style="28" customWidth="1"/>
    <col min="15619" max="15619" width="5.28515625" style="28" customWidth="1"/>
    <col min="15620" max="15620" width="10.5703125" style="28" customWidth="1"/>
    <col min="15621" max="15628" width="11.42578125" style="28" customWidth="1"/>
    <col min="15629" max="15629" width="1.140625" style="28" customWidth="1"/>
    <col min="15630" max="15630" width="2.140625" style="28" customWidth="1"/>
    <col min="15631" max="15631" width="24.7109375" style="28" customWidth="1"/>
    <col min="15632" max="15632" width="2.28515625" style="28" customWidth="1"/>
    <col min="15633" max="15633" width="5.28515625" style="28" customWidth="1"/>
    <col min="15634" max="15872" width="9.140625" style="28"/>
    <col min="15873" max="15873" width="1.7109375" style="28" customWidth="1"/>
    <col min="15874" max="15874" width="5.42578125" style="28" customWidth="1"/>
    <col min="15875" max="15875" width="5.28515625" style="28" customWidth="1"/>
    <col min="15876" max="15876" width="10.5703125" style="28" customWidth="1"/>
    <col min="15877" max="15884" width="11.42578125" style="28" customWidth="1"/>
    <col min="15885" max="15885" width="1.140625" style="28" customWidth="1"/>
    <col min="15886" max="15886" width="2.140625" style="28" customWidth="1"/>
    <col min="15887" max="15887" width="24.7109375" style="28" customWidth="1"/>
    <col min="15888" max="15888" width="2.28515625" style="28" customWidth="1"/>
    <col min="15889" max="15889" width="5.28515625" style="28" customWidth="1"/>
    <col min="15890" max="16128" width="9.140625" style="28"/>
    <col min="16129" max="16129" width="1.7109375" style="28" customWidth="1"/>
    <col min="16130" max="16130" width="5.42578125" style="28" customWidth="1"/>
    <col min="16131" max="16131" width="5.28515625" style="28" customWidth="1"/>
    <col min="16132" max="16132" width="10.5703125" style="28" customWidth="1"/>
    <col min="16133" max="16140" width="11.42578125" style="28" customWidth="1"/>
    <col min="16141" max="16141" width="1.140625" style="28" customWidth="1"/>
    <col min="16142" max="16142" width="2.140625" style="28" customWidth="1"/>
    <col min="16143" max="16143" width="24.7109375" style="28" customWidth="1"/>
    <col min="16144" max="16144" width="2.28515625" style="28" customWidth="1"/>
    <col min="16145" max="16145" width="5.28515625" style="28" customWidth="1"/>
    <col min="16146" max="16384" width="9.140625" style="28"/>
  </cols>
  <sheetData>
    <row r="1" spans="1:18" s="27" customFormat="1">
      <c r="A1" s="25"/>
      <c r="B1" s="25" t="s">
        <v>0</v>
      </c>
      <c r="C1" s="26">
        <v>16.399999999999999</v>
      </c>
      <c r="D1" s="25" t="s">
        <v>34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R1" s="28"/>
    </row>
    <row r="2" spans="1:18" s="17" customFormat="1" ht="18.75" customHeight="1">
      <c r="A2" s="29"/>
      <c r="B2" s="25" t="s">
        <v>5</v>
      </c>
      <c r="C2" s="26">
        <v>16.399999999999999</v>
      </c>
      <c r="D2" s="25" t="s">
        <v>33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8" s="17" customFormat="1" ht="8.1" customHeight="1">
      <c r="A3" s="29"/>
      <c r="B3" s="29"/>
      <c r="C3" s="26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8" s="20" customFormat="1" ht="21" customHeight="1">
      <c r="A4" s="112" t="s">
        <v>31</v>
      </c>
      <c r="B4" s="112"/>
      <c r="C4" s="112"/>
      <c r="D4" s="113"/>
      <c r="E4" s="116" t="s">
        <v>12</v>
      </c>
      <c r="F4" s="117"/>
      <c r="G4" s="117"/>
      <c r="H4" s="117"/>
      <c r="I4" s="117"/>
      <c r="J4" s="117"/>
      <c r="K4" s="117"/>
      <c r="L4" s="118"/>
      <c r="M4" s="30"/>
      <c r="N4" s="112" t="s">
        <v>32</v>
      </c>
      <c r="O4" s="112"/>
      <c r="P4" s="31"/>
    </row>
    <row r="5" spans="1:18" s="20" customFormat="1" ht="21" customHeight="1">
      <c r="A5" s="114"/>
      <c r="B5" s="114"/>
      <c r="C5" s="114"/>
      <c r="D5" s="115"/>
      <c r="E5" s="119" t="s">
        <v>26</v>
      </c>
      <c r="F5" s="120"/>
      <c r="G5" s="120"/>
      <c r="H5" s="120"/>
      <c r="I5" s="120"/>
      <c r="J5" s="120"/>
      <c r="K5" s="120"/>
      <c r="L5" s="121"/>
      <c r="M5" s="32"/>
      <c r="N5" s="114"/>
      <c r="O5" s="114"/>
      <c r="P5" s="31"/>
    </row>
    <row r="6" spans="1:18" s="20" customFormat="1" ht="21" customHeight="1">
      <c r="A6" s="114"/>
      <c r="B6" s="114"/>
      <c r="C6" s="114"/>
      <c r="D6" s="115"/>
      <c r="E6" s="116" t="s">
        <v>6</v>
      </c>
      <c r="F6" s="118"/>
      <c r="G6" s="116" t="s">
        <v>7</v>
      </c>
      <c r="H6" s="118"/>
      <c r="I6" s="116" t="s">
        <v>25</v>
      </c>
      <c r="J6" s="118"/>
      <c r="K6" s="116" t="s">
        <v>10</v>
      </c>
      <c r="L6" s="118"/>
      <c r="M6" s="33"/>
      <c r="N6" s="114"/>
      <c r="O6" s="114"/>
      <c r="P6" s="31"/>
    </row>
    <row r="7" spans="1:18" s="20" customFormat="1" ht="21" customHeight="1">
      <c r="A7" s="114"/>
      <c r="B7" s="114"/>
      <c r="C7" s="114"/>
      <c r="D7" s="115"/>
      <c r="E7" s="119" t="s">
        <v>8</v>
      </c>
      <c r="F7" s="121"/>
      <c r="G7" s="119" t="s">
        <v>9</v>
      </c>
      <c r="H7" s="121"/>
      <c r="I7" s="119" t="s">
        <v>11</v>
      </c>
      <c r="J7" s="121"/>
      <c r="K7" s="119" t="s">
        <v>13</v>
      </c>
      <c r="L7" s="121"/>
      <c r="M7" s="33"/>
      <c r="N7" s="114"/>
      <c r="O7" s="114"/>
      <c r="P7" s="31"/>
    </row>
    <row r="8" spans="1:18" s="20" customFormat="1" ht="21" customHeight="1">
      <c r="A8" s="114"/>
      <c r="B8" s="114"/>
      <c r="C8" s="114"/>
      <c r="D8" s="115"/>
      <c r="E8" s="34" t="s">
        <v>1</v>
      </c>
      <c r="F8" s="34" t="s">
        <v>2</v>
      </c>
      <c r="G8" s="34" t="s">
        <v>18</v>
      </c>
      <c r="H8" s="34" t="s">
        <v>19</v>
      </c>
      <c r="I8" s="34" t="s">
        <v>18</v>
      </c>
      <c r="J8" s="34" t="s">
        <v>19</v>
      </c>
      <c r="K8" s="34" t="s">
        <v>14</v>
      </c>
      <c r="L8" s="34" t="s">
        <v>15</v>
      </c>
      <c r="M8" s="33"/>
      <c r="N8" s="114"/>
      <c r="O8" s="114"/>
      <c r="P8" s="31"/>
    </row>
    <row r="9" spans="1:18" s="20" customFormat="1" ht="21" customHeight="1">
      <c r="A9" s="35"/>
      <c r="B9" s="35"/>
      <c r="C9" s="35"/>
      <c r="D9" s="36"/>
      <c r="E9" s="37" t="s">
        <v>16</v>
      </c>
      <c r="F9" s="37" t="s">
        <v>17</v>
      </c>
      <c r="G9" s="37" t="s">
        <v>4</v>
      </c>
      <c r="H9" s="37" t="s">
        <v>3</v>
      </c>
      <c r="I9" s="37" t="s">
        <v>4</v>
      </c>
      <c r="J9" s="37" t="s">
        <v>3</v>
      </c>
      <c r="K9" s="37" t="s">
        <v>20</v>
      </c>
      <c r="L9" s="37" t="s">
        <v>3</v>
      </c>
      <c r="M9" s="38"/>
      <c r="N9" s="35"/>
      <c r="O9" s="35"/>
      <c r="P9" s="31"/>
    </row>
    <row r="10" spans="1:18" s="20" customFormat="1" ht="3" customHeight="1">
      <c r="A10" s="39"/>
      <c r="B10" s="39"/>
      <c r="C10" s="39"/>
      <c r="D10" s="40"/>
      <c r="E10" s="41"/>
      <c r="F10" s="41"/>
      <c r="G10" s="41"/>
      <c r="H10" s="42"/>
      <c r="I10" s="42"/>
      <c r="J10" s="41"/>
      <c r="K10" s="42"/>
      <c r="L10" s="42"/>
      <c r="M10" s="32"/>
      <c r="N10" s="39"/>
      <c r="O10" s="39"/>
      <c r="P10" s="31"/>
    </row>
    <row r="11" spans="1:18" s="17" customFormat="1" ht="21" customHeight="1">
      <c r="A11" s="17" t="s">
        <v>31</v>
      </c>
      <c r="D11" s="18"/>
      <c r="E11" s="43">
        <v>253740.64</v>
      </c>
      <c r="F11" s="43">
        <v>3546729.36</v>
      </c>
      <c r="G11" s="43">
        <v>23784.68</v>
      </c>
      <c r="H11" s="43">
        <v>3776685.32</v>
      </c>
      <c r="I11" s="43">
        <v>1063820.04</v>
      </c>
      <c r="J11" s="43">
        <v>2736649.96</v>
      </c>
      <c r="K11" s="43">
        <v>1943768.66</v>
      </c>
      <c r="L11" s="43">
        <v>1856701.34</v>
      </c>
      <c r="N11" s="17" t="s">
        <v>32</v>
      </c>
    </row>
    <row r="12" spans="1:18" s="17" customFormat="1" ht="21" customHeight="1">
      <c r="B12" s="17" t="s">
        <v>21</v>
      </c>
      <c r="D12" s="18"/>
      <c r="E12" s="43">
        <v>159278.35</v>
      </c>
      <c r="F12" s="43">
        <v>1263544.6499999999</v>
      </c>
      <c r="G12" s="43">
        <v>16931.810000000001</v>
      </c>
      <c r="H12" s="43">
        <v>1405891.2</v>
      </c>
      <c r="I12" s="43">
        <v>512413.82</v>
      </c>
      <c r="J12" s="43">
        <v>910409.19</v>
      </c>
      <c r="K12" s="43">
        <v>841236.42</v>
      </c>
      <c r="L12" s="43">
        <v>581586.59</v>
      </c>
      <c r="O12" s="17" t="s">
        <v>23</v>
      </c>
    </row>
    <row r="13" spans="1:18" s="17" customFormat="1" ht="21" customHeight="1">
      <c r="B13" s="17" t="s">
        <v>22</v>
      </c>
      <c r="D13" s="18"/>
      <c r="E13" s="43">
        <v>94462.29</v>
      </c>
      <c r="F13" s="43">
        <v>2283184.7000000002</v>
      </c>
      <c r="G13" s="43">
        <v>6852.87</v>
      </c>
      <c r="H13" s="43">
        <v>2370794.12</v>
      </c>
      <c r="I13" s="43">
        <v>551406.22</v>
      </c>
      <c r="J13" s="43">
        <v>1826240.77</v>
      </c>
      <c r="K13" s="43">
        <v>1102532.25</v>
      </c>
      <c r="L13" s="43">
        <v>1275114.75</v>
      </c>
      <c r="O13" s="17" t="s">
        <v>24</v>
      </c>
    </row>
    <row r="14" spans="1:18" s="20" customFormat="1" ht="21" customHeight="1">
      <c r="A14" s="17"/>
      <c r="B14" s="20" t="s">
        <v>37</v>
      </c>
      <c r="D14" s="19"/>
      <c r="E14" s="21">
        <v>55155.96</v>
      </c>
      <c r="F14" s="21">
        <v>570007.03</v>
      </c>
      <c r="G14" s="21">
        <v>4800.0200000000004</v>
      </c>
      <c r="H14" s="21">
        <v>620362.98</v>
      </c>
      <c r="I14" s="21">
        <v>221169.54</v>
      </c>
      <c r="J14" s="21">
        <v>403993.46</v>
      </c>
      <c r="K14" s="21">
        <v>352944.87</v>
      </c>
      <c r="L14" s="21">
        <v>272218.13</v>
      </c>
      <c r="O14" s="44" t="s">
        <v>38</v>
      </c>
    </row>
    <row r="15" spans="1:18" s="20" customFormat="1" ht="21" customHeight="1">
      <c r="B15" s="20" t="s">
        <v>39</v>
      </c>
      <c r="D15" s="19"/>
      <c r="E15" s="21">
        <v>11130.93</v>
      </c>
      <c r="F15" s="21">
        <v>135168.07</v>
      </c>
      <c r="G15" s="21">
        <v>2134.94</v>
      </c>
      <c r="H15" s="21">
        <v>144164.06</v>
      </c>
      <c r="I15" s="21">
        <v>37089</v>
      </c>
      <c r="J15" s="21">
        <v>109210</v>
      </c>
      <c r="K15" s="21">
        <v>76134.399999999994</v>
      </c>
      <c r="L15" s="21">
        <v>70164.600000000006</v>
      </c>
      <c r="O15" s="44" t="s">
        <v>40</v>
      </c>
    </row>
    <row r="16" spans="1:18" s="20" customFormat="1" ht="21" customHeight="1">
      <c r="B16" s="20" t="s">
        <v>41</v>
      </c>
      <c r="D16" s="19"/>
      <c r="E16" s="21">
        <v>16086.66</v>
      </c>
      <c r="F16" s="21">
        <v>240737.34</v>
      </c>
      <c r="G16" s="21">
        <v>2282.58</v>
      </c>
      <c r="H16" s="21">
        <v>254541.42</v>
      </c>
      <c r="I16" s="21">
        <v>75690.27</v>
      </c>
      <c r="J16" s="21">
        <v>181133.73</v>
      </c>
      <c r="K16" s="21">
        <v>130445.72</v>
      </c>
      <c r="L16" s="21">
        <v>126378.28</v>
      </c>
      <c r="O16" s="44" t="s">
        <v>42</v>
      </c>
    </row>
    <row r="17" spans="1:18" s="20" customFormat="1" ht="21" customHeight="1">
      <c r="B17" s="20" t="s">
        <v>43</v>
      </c>
      <c r="D17" s="19"/>
      <c r="E17" s="21">
        <v>7188.68</v>
      </c>
      <c r="F17" s="21">
        <v>134133.31</v>
      </c>
      <c r="G17" s="21">
        <v>408.92</v>
      </c>
      <c r="H17" s="21">
        <v>140913.07999999999</v>
      </c>
      <c r="I17" s="21">
        <v>43895.92</v>
      </c>
      <c r="J17" s="21">
        <v>97426.08</v>
      </c>
      <c r="K17" s="21">
        <v>72652.45</v>
      </c>
      <c r="L17" s="21">
        <v>68669.55</v>
      </c>
      <c r="O17" s="44" t="s">
        <v>44</v>
      </c>
    </row>
    <row r="18" spans="1:18" s="20" customFormat="1" ht="21" customHeight="1">
      <c r="B18" s="20" t="s">
        <v>45</v>
      </c>
      <c r="D18" s="19"/>
      <c r="E18" s="21">
        <v>8937.48</v>
      </c>
      <c r="F18" s="21">
        <v>140431.51999999999</v>
      </c>
      <c r="G18" s="21">
        <v>643.79999999999995</v>
      </c>
      <c r="H18" s="21">
        <v>148725.21</v>
      </c>
      <c r="I18" s="21">
        <v>46911.56</v>
      </c>
      <c r="J18" s="21">
        <v>102457.44</v>
      </c>
      <c r="K18" s="21">
        <v>83402.429999999993</v>
      </c>
      <c r="L18" s="21">
        <v>65966.570000000007</v>
      </c>
      <c r="O18" s="44" t="s">
        <v>46</v>
      </c>
    </row>
    <row r="19" spans="1:18" s="20" customFormat="1" ht="21" customHeight="1">
      <c r="B19" s="20" t="s">
        <v>47</v>
      </c>
      <c r="D19" s="19"/>
      <c r="E19" s="21">
        <v>5657.27</v>
      </c>
      <c r="F19" s="21">
        <v>139910.73000000001</v>
      </c>
      <c r="G19" s="21">
        <v>391.52</v>
      </c>
      <c r="H19" s="21">
        <v>145176.48000000001</v>
      </c>
      <c r="I19" s="21">
        <v>38597.129999999997</v>
      </c>
      <c r="J19" s="21">
        <v>106970.87</v>
      </c>
      <c r="K19" s="21">
        <v>68317.72</v>
      </c>
      <c r="L19" s="21">
        <v>77250.28</v>
      </c>
      <c r="O19" s="44" t="s">
        <v>48</v>
      </c>
    </row>
    <row r="20" spans="1:18" s="20" customFormat="1" ht="21" customHeight="1">
      <c r="B20" s="20" t="s">
        <v>49</v>
      </c>
      <c r="D20" s="19"/>
      <c r="E20" s="21">
        <v>13780.92</v>
      </c>
      <c r="F20" s="21">
        <v>132628.09</v>
      </c>
      <c r="G20" s="21">
        <v>296.58999999999997</v>
      </c>
      <c r="H20" s="21">
        <v>146112.41</v>
      </c>
      <c r="I20" s="21">
        <v>31347.54</v>
      </c>
      <c r="J20" s="21">
        <v>115061.46</v>
      </c>
      <c r="K20" s="21">
        <v>63757.52</v>
      </c>
      <c r="L20" s="21">
        <v>82651.48</v>
      </c>
      <c r="O20" s="44" t="s">
        <v>50</v>
      </c>
    </row>
    <row r="21" spans="1:18" s="20" customFormat="1" ht="21" customHeight="1">
      <c r="B21" s="20" t="s">
        <v>51</v>
      </c>
      <c r="D21" s="19"/>
      <c r="E21" s="21">
        <v>12192.63</v>
      </c>
      <c r="F21" s="21">
        <v>351093.37</v>
      </c>
      <c r="G21" s="21">
        <v>3272.25</v>
      </c>
      <c r="H21" s="21">
        <v>360013.74</v>
      </c>
      <c r="I21" s="21">
        <v>73609.67</v>
      </c>
      <c r="J21" s="21">
        <v>289676.33</v>
      </c>
      <c r="K21" s="21">
        <v>140283.17000000001</v>
      </c>
      <c r="L21" s="21">
        <v>223002.83</v>
      </c>
      <c r="O21" s="44" t="s">
        <v>52</v>
      </c>
    </row>
    <row r="22" spans="1:18" s="20" customFormat="1" ht="21" customHeight="1">
      <c r="B22" s="20" t="s">
        <v>53</v>
      </c>
      <c r="D22" s="19"/>
      <c r="E22" s="21">
        <v>3277.74</v>
      </c>
      <c r="F22" s="21">
        <v>59403.26</v>
      </c>
      <c r="G22" s="21">
        <v>329.11</v>
      </c>
      <c r="H22" s="21">
        <v>62351.89</v>
      </c>
      <c r="I22" s="21">
        <v>11337.8</v>
      </c>
      <c r="J22" s="21">
        <v>51343.199999999997</v>
      </c>
      <c r="K22" s="21">
        <v>21340.23</v>
      </c>
      <c r="L22" s="21">
        <v>41340.769999999997</v>
      </c>
      <c r="O22" s="44" t="s">
        <v>54</v>
      </c>
    </row>
    <row r="23" spans="1:18" s="20" customFormat="1" ht="21" customHeight="1">
      <c r="B23" s="20" t="s">
        <v>55</v>
      </c>
      <c r="D23" s="19"/>
      <c r="E23" s="21">
        <v>27482.63</v>
      </c>
      <c r="F23" s="21">
        <v>290718.37</v>
      </c>
      <c r="G23" s="21">
        <v>2442.36</v>
      </c>
      <c r="H23" s="21">
        <v>315758.65000000002</v>
      </c>
      <c r="I23" s="21">
        <v>87884.47</v>
      </c>
      <c r="J23" s="21">
        <v>230316.53</v>
      </c>
      <c r="K23" s="21">
        <v>153737.85</v>
      </c>
      <c r="L23" s="21">
        <v>164463.15</v>
      </c>
      <c r="O23" s="44" t="s">
        <v>56</v>
      </c>
    </row>
    <row r="24" spans="1:18" s="20" customFormat="1" ht="21" customHeight="1">
      <c r="B24" s="20" t="s">
        <v>57</v>
      </c>
      <c r="D24" s="19"/>
      <c r="E24" s="21">
        <v>5345.34</v>
      </c>
      <c r="F24" s="21">
        <v>88096.66</v>
      </c>
      <c r="G24" s="21">
        <v>470.77</v>
      </c>
      <c r="H24" s="21">
        <v>92971.23</v>
      </c>
      <c r="I24" s="21">
        <v>15615.11</v>
      </c>
      <c r="J24" s="21">
        <v>77826.89</v>
      </c>
      <c r="K24" s="21">
        <v>49282.25</v>
      </c>
      <c r="L24" s="21">
        <v>44159.75</v>
      </c>
      <c r="O24" s="44" t="s">
        <v>58</v>
      </c>
    </row>
    <row r="25" spans="1:18" s="20" customFormat="1" ht="21" customHeight="1">
      <c r="B25" s="20" t="s">
        <v>59</v>
      </c>
      <c r="D25" s="19"/>
      <c r="E25" s="21">
        <v>11416.96</v>
      </c>
      <c r="F25" s="21">
        <v>228028.04</v>
      </c>
      <c r="G25" s="21">
        <v>865.11</v>
      </c>
      <c r="H25" s="21">
        <v>238579.89</v>
      </c>
      <c r="I25" s="21">
        <v>75282.67</v>
      </c>
      <c r="J25" s="21">
        <v>164162.32999999999</v>
      </c>
      <c r="K25" s="21">
        <v>133650.47</v>
      </c>
      <c r="L25" s="21">
        <v>105794.53</v>
      </c>
      <c r="O25" s="44" t="s">
        <v>60</v>
      </c>
    </row>
    <row r="26" spans="1:18" s="20" customFormat="1" ht="21" customHeight="1">
      <c r="D26" s="19"/>
      <c r="E26" s="45"/>
      <c r="F26" s="45"/>
      <c r="G26" s="45"/>
      <c r="H26" s="45"/>
      <c r="I26" s="45"/>
      <c r="J26" s="45"/>
      <c r="K26" s="45"/>
      <c r="L26" s="45"/>
    </row>
    <row r="27" spans="1:18" s="20" customFormat="1" ht="3" customHeight="1">
      <c r="A27" s="39"/>
      <c r="B27" s="39"/>
      <c r="C27" s="39"/>
      <c r="D27" s="40"/>
      <c r="E27" s="41"/>
      <c r="F27" s="41"/>
      <c r="G27" s="41"/>
      <c r="H27" s="42"/>
      <c r="I27" s="42"/>
      <c r="J27" s="41"/>
      <c r="K27" s="42"/>
      <c r="L27" s="42"/>
      <c r="M27" s="32"/>
      <c r="N27" s="39"/>
      <c r="O27" s="39"/>
      <c r="P27" s="31"/>
    </row>
    <row r="28" spans="1:18" s="27" customFormat="1">
      <c r="A28" s="25"/>
      <c r="B28" s="25" t="s">
        <v>0</v>
      </c>
      <c r="C28" s="26">
        <v>16.399999999999999</v>
      </c>
      <c r="D28" s="25" t="s">
        <v>35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R28" s="28"/>
    </row>
    <row r="29" spans="1:18" s="17" customFormat="1" ht="18.75" customHeight="1">
      <c r="A29" s="29"/>
      <c r="B29" s="25" t="s">
        <v>5</v>
      </c>
      <c r="C29" s="26">
        <v>16.399999999999999</v>
      </c>
      <c r="D29" s="25" t="s">
        <v>36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8" s="17" customFormat="1" ht="8.1" customHeight="1">
      <c r="A30" s="29"/>
      <c r="B30" s="29"/>
      <c r="C30" s="26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8" s="20" customFormat="1" ht="21" customHeight="1">
      <c r="A31" s="112" t="s">
        <v>31</v>
      </c>
      <c r="B31" s="112"/>
      <c r="C31" s="112"/>
      <c r="D31" s="113"/>
      <c r="E31" s="116" t="s">
        <v>12</v>
      </c>
      <c r="F31" s="117"/>
      <c r="G31" s="117"/>
      <c r="H31" s="117"/>
      <c r="I31" s="117"/>
      <c r="J31" s="117"/>
      <c r="K31" s="117"/>
      <c r="L31" s="118"/>
      <c r="M31" s="30"/>
      <c r="N31" s="112" t="s">
        <v>32</v>
      </c>
      <c r="O31" s="112"/>
      <c r="P31" s="31"/>
    </row>
    <row r="32" spans="1:18" s="20" customFormat="1" ht="21" customHeight="1">
      <c r="A32" s="114"/>
      <c r="B32" s="114"/>
      <c r="C32" s="114"/>
      <c r="D32" s="115"/>
      <c r="E32" s="119" t="s">
        <v>26</v>
      </c>
      <c r="F32" s="120"/>
      <c r="G32" s="120"/>
      <c r="H32" s="120"/>
      <c r="I32" s="120"/>
      <c r="J32" s="120"/>
      <c r="K32" s="120"/>
      <c r="L32" s="121"/>
      <c r="M32" s="32"/>
      <c r="N32" s="114"/>
      <c r="O32" s="114"/>
      <c r="P32" s="31"/>
    </row>
    <row r="33" spans="1:16" s="20" customFormat="1" ht="21" customHeight="1">
      <c r="A33" s="114"/>
      <c r="B33" s="114"/>
      <c r="C33" s="114"/>
      <c r="D33" s="115"/>
      <c r="E33" s="116" t="s">
        <v>6</v>
      </c>
      <c r="F33" s="118"/>
      <c r="G33" s="116" t="s">
        <v>7</v>
      </c>
      <c r="H33" s="118"/>
      <c r="I33" s="116" t="s">
        <v>25</v>
      </c>
      <c r="J33" s="118"/>
      <c r="K33" s="116" t="s">
        <v>10</v>
      </c>
      <c r="L33" s="118"/>
      <c r="M33" s="33"/>
      <c r="N33" s="114"/>
      <c r="O33" s="114"/>
      <c r="P33" s="31"/>
    </row>
    <row r="34" spans="1:16" s="20" customFormat="1" ht="21" customHeight="1">
      <c r="A34" s="114"/>
      <c r="B34" s="114"/>
      <c r="C34" s="114"/>
      <c r="D34" s="115"/>
      <c r="E34" s="119" t="s">
        <v>8</v>
      </c>
      <c r="F34" s="121"/>
      <c r="G34" s="119" t="s">
        <v>9</v>
      </c>
      <c r="H34" s="121"/>
      <c r="I34" s="119" t="s">
        <v>11</v>
      </c>
      <c r="J34" s="121"/>
      <c r="K34" s="119" t="s">
        <v>13</v>
      </c>
      <c r="L34" s="121"/>
      <c r="M34" s="33"/>
      <c r="N34" s="114"/>
      <c r="O34" s="114"/>
      <c r="P34" s="31"/>
    </row>
    <row r="35" spans="1:16" s="20" customFormat="1" ht="21" customHeight="1">
      <c r="A35" s="114"/>
      <c r="B35" s="114"/>
      <c r="C35" s="114"/>
      <c r="D35" s="115"/>
      <c r="E35" s="34" t="s">
        <v>1</v>
      </c>
      <c r="F35" s="34" t="s">
        <v>2</v>
      </c>
      <c r="G35" s="34" t="s">
        <v>18</v>
      </c>
      <c r="H35" s="34" t="s">
        <v>19</v>
      </c>
      <c r="I35" s="34" t="s">
        <v>18</v>
      </c>
      <c r="J35" s="34" t="s">
        <v>19</v>
      </c>
      <c r="K35" s="34" t="s">
        <v>14</v>
      </c>
      <c r="L35" s="34" t="s">
        <v>15</v>
      </c>
      <c r="M35" s="33"/>
      <c r="N35" s="114"/>
      <c r="O35" s="114"/>
      <c r="P35" s="31"/>
    </row>
    <row r="36" spans="1:16" s="20" customFormat="1" ht="21" customHeight="1">
      <c r="A36" s="35"/>
      <c r="B36" s="35"/>
      <c r="C36" s="35"/>
      <c r="D36" s="36"/>
      <c r="E36" s="37" t="s">
        <v>16</v>
      </c>
      <c r="F36" s="37" t="s">
        <v>17</v>
      </c>
      <c r="G36" s="37" t="s">
        <v>4</v>
      </c>
      <c r="H36" s="37" t="s">
        <v>3</v>
      </c>
      <c r="I36" s="37" t="s">
        <v>4</v>
      </c>
      <c r="J36" s="37" t="s">
        <v>3</v>
      </c>
      <c r="K36" s="37" t="s">
        <v>20</v>
      </c>
      <c r="L36" s="37" t="s">
        <v>3</v>
      </c>
      <c r="M36" s="38"/>
      <c r="N36" s="35"/>
      <c r="O36" s="35"/>
      <c r="P36" s="31"/>
    </row>
    <row r="37" spans="1:16" s="20" customFormat="1" ht="3" customHeight="1">
      <c r="A37" s="39"/>
      <c r="B37" s="39"/>
      <c r="C37" s="39"/>
      <c r="D37" s="40"/>
      <c r="E37" s="41"/>
      <c r="F37" s="41"/>
      <c r="G37" s="41"/>
      <c r="H37" s="42"/>
      <c r="I37" s="42"/>
      <c r="J37" s="41"/>
      <c r="K37" s="42"/>
      <c r="L37" s="42"/>
      <c r="M37" s="32"/>
      <c r="N37" s="39"/>
      <c r="O37" s="39"/>
      <c r="P37" s="31"/>
    </row>
    <row r="38" spans="1:16" s="20" customFormat="1" ht="21" customHeight="1">
      <c r="B38" s="20" t="s">
        <v>61</v>
      </c>
      <c r="D38" s="19"/>
      <c r="E38" s="21">
        <v>7610.8</v>
      </c>
      <c r="F38" s="21">
        <v>143231.20000000001</v>
      </c>
      <c r="G38" s="21">
        <v>1480.15</v>
      </c>
      <c r="H38" s="21">
        <v>149361.85</v>
      </c>
      <c r="I38" s="21">
        <v>35456.32</v>
      </c>
      <c r="J38" s="21">
        <v>115385.68</v>
      </c>
      <c r="K38" s="21">
        <v>72177.539999999994</v>
      </c>
      <c r="L38" s="21">
        <v>78664.460000000006</v>
      </c>
      <c r="O38" s="44" t="s">
        <v>62</v>
      </c>
    </row>
    <row r="39" spans="1:16" s="20" customFormat="1" ht="21" customHeight="1">
      <c r="B39" s="20" t="s">
        <v>63</v>
      </c>
      <c r="D39" s="19"/>
      <c r="E39" s="21">
        <v>18944.95</v>
      </c>
      <c r="F39" s="21">
        <v>184971.04</v>
      </c>
      <c r="G39" s="21">
        <v>1445.43</v>
      </c>
      <c r="H39" s="21">
        <v>202470.57</v>
      </c>
      <c r="I39" s="21">
        <v>62852.66</v>
      </c>
      <c r="J39" s="21">
        <v>141063.34</v>
      </c>
      <c r="K39" s="21">
        <v>115512.9</v>
      </c>
      <c r="L39" s="21">
        <v>88403.1</v>
      </c>
      <c r="O39" s="44" t="s">
        <v>64</v>
      </c>
    </row>
    <row r="40" spans="1:16" s="20" customFormat="1" ht="21" customHeight="1">
      <c r="B40" s="20" t="s">
        <v>65</v>
      </c>
      <c r="D40" s="19"/>
      <c r="E40" s="21">
        <v>15525.94</v>
      </c>
      <c r="F40" s="21">
        <v>283624.06</v>
      </c>
      <c r="G40" s="21">
        <v>464.5</v>
      </c>
      <c r="H40" s="21">
        <v>298685.5</v>
      </c>
      <c r="I40" s="21">
        <v>98569.13</v>
      </c>
      <c r="J40" s="21">
        <v>200580.87</v>
      </c>
      <c r="K40" s="21">
        <v>178052.17</v>
      </c>
      <c r="L40" s="21">
        <v>121097.83</v>
      </c>
      <c r="O40" s="44" t="s">
        <v>66</v>
      </c>
    </row>
    <row r="41" spans="1:16" s="20" customFormat="1" ht="21" customHeight="1">
      <c r="B41" s="20" t="s">
        <v>67</v>
      </c>
      <c r="D41" s="19"/>
      <c r="E41" s="21">
        <v>9024.67</v>
      </c>
      <c r="F41" s="21">
        <v>163873.32999999999</v>
      </c>
      <c r="G41" s="21">
        <v>595.33000000000004</v>
      </c>
      <c r="H41" s="21">
        <v>172302.67</v>
      </c>
      <c r="I41" s="21">
        <v>38731.58</v>
      </c>
      <c r="J41" s="21">
        <v>134166.42000000001</v>
      </c>
      <c r="K41" s="21">
        <v>90819</v>
      </c>
      <c r="L41" s="21">
        <v>82079.009999999995</v>
      </c>
      <c r="O41" s="44" t="s">
        <v>68</v>
      </c>
    </row>
    <row r="42" spans="1:16" s="20" customFormat="1" ht="21" customHeight="1">
      <c r="B42" s="20" t="s">
        <v>69</v>
      </c>
      <c r="D42" s="19"/>
      <c r="E42" s="21">
        <v>24981.08</v>
      </c>
      <c r="F42" s="21">
        <v>260673.93</v>
      </c>
      <c r="G42" s="21">
        <v>1461.31</v>
      </c>
      <c r="H42" s="21">
        <v>284193.7</v>
      </c>
      <c r="I42" s="21">
        <v>69779.67</v>
      </c>
      <c r="J42" s="21">
        <v>215875.33</v>
      </c>
      <c r="K42" s="21">
        <v>141257.98000000001</v>
      </c>
      <c r="L42" s="21">
        <v>144397.03</v>
      </c>
      <c r="O42" s="44" t="s">
        <v>70</v>
      </c>
    </row>
    <row r="43" spans="1:16" s="20" customFormat="1" ht="3" customHeight="1">
      <c r="A43" s="22"/>
      <c r="B43" s="22"/>
      <c r="C43" s="22"/>
      <c r="D43" s="23"/>
      <c r="E43" s="24"/>
      <c r="F43" s="24"/>
      <c r="G43" s="24"/>
      <c r="H43" s="24"/>
      <c r="I43" s="24"/>
      <c r="J43" s="24"/>
      <c r="K43" s="24"/>
      <c r="L43" s="24"/>
      <c r="M43" s="22"/>
      <c r="N43" s="22"/>
      <c r="O43" s="22"/>
    </row>
    <row r="44" spans="1:16">
      <c r="A44" s="46"/>
      <c r="B44" s="46" t="s">
        <v>71</v>
      </c>
      <c r="C44" s="78"/>
      <c r="D44" s="78"/>
      <c r="E44" s="78"/>
      <c r="F44" s="78"/>
      <c r="G44" s="78"/>
      <c r="H44" s="46"/>
      <c r="I44" s="46"/>
      <c r="J44" s="46"/>
      <c r="K44" s="46"/>
      <c r="L44" s="46"/>
      <c r="M44" s="46"/>
      <c r="N44" s="46"/>
      <c r="O44" s="46"/>
    </row>
    <row r="45" spans="1:16">
      <c r="A45" s="46"/>
      <c r="B45" s="46" t="s">
        <v>72</v>
      </c>
      <c r="C45" s="78"/>
      <c r="D45" s="78"/>
      <c r="E45" s="78"/>
      <c r="F45" s="78"/>
      <c r="G45" s="78"/>
      <c r="H45" s="46"/>
      <c r="I45" s="46"/>
      <c r="J45" s="46"/>
      <c r="K45" s="46"/>
      <c r="L45" s="46"/>
      <c r="M45" s="46"/>
      <c r="N45" s="46"/>
      <c r="O45" s="46"/>
    </row>
    <row r="46" spans="1:16">
      <c r="A46" s="46"/>
      <c r="B46" s="46" t="s">
        <v>73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1:16">
      <c r="A47" s="46"/>
      <c r="B47" s="20" t="s">
        <v>74</v>
      </c>
      <c r="C47" s="20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 spans="1:16" ht="166.5" customHeight="1"/>
  </sheetData>
  <mergeCells count="24"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  <mergeCell ref="I7:J7"/>
    <mergeCell ref="K7:L7"/>
    <mergeCell ref="A31:D35"/>
    <mergeCell ref="E31:L31"/>
    <mergeCell ref="N31:O35"/>
    <mergeCell ref="E32:L32"/>
    <mergeCell ref="E33:F33"/>
    <mergeCell ref="G33:H33"/>
    <mergeCell ref="I33:J33"/>
    <mergeCell ref="K33:L33"/>
    <mergeCell ref="E34:F34"/>
    <mergeCell ref="G34:H34"/>
    <mergeCell ref="I34:J34"/>
    <mergeCell ref="K34:L3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T-16.1</vt:lpstr>
      <vt:lpstr>T-16.2</vt:lpstr>
      <vt:lpstr>T-16.3</vt:lpstr>
      <vt:lpstr>T-16.4</vt:lpstr>
      <vt:lpstr>'T-16.2'!Print_Area</vt:lpstr>
      <vt:lpstr>'T-16.3'!Print_Area</vt:lpstr>
      <vt:lpstr>'T-16.4'!Print_Area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chrai</cp:lastModifiedBy>
  <cp:lastPrinted>2017-08-17T12:04:32Z</cp:lastPrinted>
  <dcterms:created xsi:type="dcterms:W3CDTF">2004-08-20T21:28:46Z</dcterms:created>
  <dcterms:modified xsi:type="dcterms:W3CDTF">2017-08-17T12:05:00Z</dcterms:modified>
</cp:coreProperties>
</file>