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7.1" sheetId="1" r:id="rId1"/>
  </sheets>
  <definedNames>
    <definedName name="_xlnm.Print_Area" localSheetId="0">'T-7.1'!$A$1:$AC$53</definedName>
  </definedNames>
  <calcPr calcId="145621"/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Y36" i="1"/>
  <c r="Y9" i="1" s="1"/>
  <c r="X36" i="1"/>
  <c r="W36" i="1"/>
  <c r="U36" i="1"/>
  <c r="U9" i="1" s="1"/>
  <c r="T36" i="1"/>
  <c r="T9" i="1" s="1"/>
  <c r="S36" i="1"/>
  <c r="R36" i="1"/>
  <c r="Q36" i="1"/>
  <c r="Q9" i="1" s="1"/>
  <c r="P36" i="1"/>
  <c r="P9" i="1" s="1"/>
  <c r="O36" i="1"/>
  <c r="N36" i="1"/>
  <c r="M36" i="1"/>
  <c r="M9" i="1" s="1"/>
  <c r="L36" i="1"/>
  <c r="L9" i="1" s="1"/>
  <c r="K36" i="1"/>
  <c r="J36" i="1"/>
  <c r="I36" i="1"/>
  <c r="I9" i="1" s="1"/>
  <c r="H36" i="1"/>
  <c r="H9" i="1" s="1"/>
  <c r="G36" i="1"/>
  <c r="F36" i="1"/>
  <c r="E36" i="1"/>
  <c r="E9" i="1" s="1"/>
  <c r="D36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 s="1"/>
  <c r="D9" i="1" s="1"/>
  <c r="D11" i="1"/>
  <c r="Y10" i="1"/>
  <c r="X10" i="1"/>
  <c r="W10" i="1"/>
  <c r="W9" i="1" s="1"/>
  <c r="U10" i="1"/>
  <c r="T10" i="1"/>
  <c r="S10" i="1"/>
  <c r="R10" i="1"/>
  <c r="R9" i="1" s="1"/>
  <c r="Q10" i="1"/>
  <c r="P10" i="1"/>
  <c r="O10" i="1"/>
  <c r="N10" i="1"/>
  <c r="N9" i="1" s="1"/>
  <c r="M10" i="1"/>
  <c r="L10" i="1"/>
  <c r="K10" i="1"/>
  <c r="J10" i="1"/>
  <c r="J9" i="1" s="1"/>
  <c r="I10" i="1"/>
  <c r="H10" i="1"/>
  <c r="G10" i="1"/>
  <c r="F10" i="1"/>
  <c r="F9" i="1" s="1"/>
  <c r="E10" i="1"/>
  <c r="X9" i="1"/>
  <c r="S9" i="1"/>
  <c r="O9" i="1"/>
  <c r="K9" i="1"/>
  <c r="G9" i="1"/>
</calcChain>
</file>

<file path=xl/sharedStrings.xml><?xml version="1.0" encoding="utf-8"?>
<sst xmlns="http://schemas.openxmlformats.org/spreadsheetml/2006/main" count="175" uniqueCount="80">
  <si>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</si>
  <si>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</si>
  <si>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</si>
  <si>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</si>
  <si>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>อำเภอ</t>
  </si>
  <si>
    <t xml:space="preserve">  รวม  Total</t>
  </si>
  <si>
    <t xml:space="preserve"> หมวดอายุ (ปี)  Age group (year)</t>
  </si>
  <si>
    <t>District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</si>
  <si>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</si>
  <si>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</si>
  <si>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</si>
  <si>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</si>
  <si>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</si>
  <si>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</si>
  <si>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</si>
  <si>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</si>
  <si>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</si>
  <si>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</si>
  <si>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</si>
  <si>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</si>
  <si>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</si>
  <si>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</si>
  <si>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</si>
  <si>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</si>
  <si>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</si>
  <si>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</si>
  <si>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</si>
  <si>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</si>
  <si>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</si>
  <si>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</si>
  <si>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</si>
  <si>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</si>
  <si>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</si>
  <si>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</si>
  <si>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</si>
  <si>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</si>
  <si>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</si>
  <si>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</si>
  <si>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</si>
  <si>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</si>
  <si>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</si>
  <si>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</si>
  <si>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</si>
  <si>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 xml:space="preserve"> -</t>
  </si>
  <si>
    <t>Total</t>
  </si>
  <si>
    <t>ชาย</t>
  </si>
  <si>
    <t>Male</t>
  </si>
  <si>
    <t>อำเภอเมืองมหาสารคาม</t>
  </si>
  <si>
    <t xml:space="preserve">Mueang Maha Sarakham District </t>
  </si>
  <si>
    <t>อำเภอแกดำ</t>
  </si>
  <si>
    <t xml:space="preserve">Kae Dam District </t>
  </si>
  <si>
    <t>อำเภอโกสุมพิสัย</t>
  </si>
  <si>
    <t xml:space="preserve">Kosum Phisai District </t>
  </si>
  <si>
    <t>อำเภอกันทรวิชัย</t>
  </si>
  <si>
    <t xml:space="preserve">Kantharawichai District </t>
  </si>
  <si>
    <t>อำเภอเชียงยืน</t>
  </si>
  <si>
    <t>Chiang Yuen District</t>
  </si>
  <si>
    <t>อำเภอบรบือ</t>
  </si>
  <si>
    <t xml:space="preserve">Borabue District </t>
  </si>
  <si>
    <t>อำเภอนาเชือก</t>
  </si>
  <si>
    <t xml:space="preserve">Na Chueak District </t>
  </si>
  <si>
    <t>อำเภอพยัคฆภูมิพิสัย</t>
  </si>
  <si>
    <t xml:space="preserve">Phayakkhaphum Phisai District </t>
  </si>
  <si>
    <t>อำเภอวาปีปทุม</t>
  </si>
  <si>
    <t xml:space="preserve">Wapi Pathum District </t>
  </si>
  <si>
    <t>อำเภอนาดูน</t>
  </si>
  <si>
    <t xml:space="preserve">Na Dun District </t>
  </si>
  <si>
    <t>อำเภอยางสีสุราช</t>
  </si>
  <si>
    <t xml:space="preserve">Yang Sisurat District </t>
  </si>
  <si>
    <t>อำเภอกุดรัง</t>
  </si>
  <si>
    <t>Kut Rang  District</t>
  </si>
  <si>
    <t>อำเภอชื่นชม</t>
  </si>
  <si>
    <t>Chuen Chom District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</si>
  <si>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</si>
  <si>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</si>
  <si>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หญิง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</si>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</sst>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9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b/>
      <sz val="9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9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NumberFormat="1" applyFont="1" applyAlignment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3" xfId="0" quotePrefix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3" xfId="0" quotePrefix="1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1" fontId="8" fillId="0" borderId="9" xfId="1" applyNumberFormat="1" applyFont="1" applyBorder="1"/>
    <xf numFmtId="187" fontId="4" fillId="0" borderId="9" xfId="2" applyNumberFormat="1" applyFont="1" applyBorder="1" applyAlignment="1">
      <alignment horizontal="right"/>
    </xf>
    <xf numFmtId="41" fontId="8" fillId="0" borderId="8" xfId="1" applyNumberFormat="1" applyFont="1" applyBorder="1" applyAlignment="1">
      <alignment horizontal="right" wrapText="1" indent="1"/>
    </xf>
    <xf numFmtId="0" fontId="9" fillId="0" borderId="0" xfId="0" applyFont="1" applyAlignment="1"/>
    <xf numFmtId="41" fontId="6" fillId="0" borderId="0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/>
    <xf numFmtId="0" fontId="9" fillId="0" borderId="0" xfId="0" applyFont="1" applyAlignment="1">
      <alignment vertical="center"/>
    </xf>
    <xf numFmtId="41" fontId="3" fillId="0" borderId="0" xfId="0" applyNumberFormat="1" applyFont="1" applyBorder="1" applyAlignment="1"/>
    <xf numFmtId="41" fontId="3" fillId="0" borderId="8" xfId="0" applyNumberFormat="1" applyFont="1" applyBorder="1" applyAlignment="1"/>
    <xf numFmtId="41" fontId="11" fillId="0" borderId="9" xfId="1" applyNumberFormat="1" applyFont="1" applyBorder="1"/>
    <xf numFmtId="41" fontId="11" fillId="0" borderId="10" xfId="1" applyNumberFormat="1" applyFont="1" applyBorder="1"/>
    <xf numFmtId="41" fontId="11" fillId="0" borderId="9" xfId="1" applyNumberFormat="1" applyFont="1" applyBorder="1" applyAlignment="1">
      <alignment horizontal="right" wrapText="1" inden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188" fontId="3" fillId="0" borderId="10" xfId="1" applyNumberFormat="1" applyFont="1" applyBorder="1"/>
    <xf numFmtId="188" fontId="3" fillId="0" borderId="9" xfId="1" applyNumberFormat="1" applyFont="1" applyBorder="1"/>
    <xf numFmtId="188" fontId="3" fillId="0" borderId="8" xfId="1" applyNumberFormat="1" applyFont="1" applyBorder="1"/>
    <xf numFmtId="188" fontId="3" fillId="0" borderId="0" xfId="1" applyNumberFormat="1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41" fontId="6" fillId="0" borderId="1" xfId="0" applyNumberFormat="1" applyFont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8" fillId="0" borderId="10" xfId="1" applyNumberFormat="1" applyFont="1" applyBorder="1"/>
    <xf numFmtId="187" fontId="9" fillId="0" borderId="9" xfId="2" applyNumberFormat="1" applyFont="1" applyBorder="1" applyAlignment="1">
      <alignment horizontal="right"/>
    </xf>
    <xf numFmtId="41" fontId="8" fillId="0" borderId="9" xfId="1" applyNumberFormat="1" applyFont="1" applyBorder="1" applyAlignment="1">
      <alignment horizontal="right" wrapText="1" indent="1"/>
    </xf>
    <xf numFmtId="41" fontId="3" fillId="0" borderId="0" xfId="0" applyNumberFormat="1" applyFont="1" applyBorder="1"/>
    <xf numFmtId="0" fontId="5" fillId="0" borderId="11" xfId="0" applyFont="1" applyBorder="1"/>
    <xf numFmtId="188" fontId="3" fillId="0" borderId="14" xfId="1" applyNumberFormat="1" applyFont="1" applyBorder="1"/>
    <xf numFmtId="188" fontId="3" fillId="0" borderId="13" xfId="1" applyNumberFormat="1" applyFont="1" applyBorder="1"/>
    <xf numFmtId="188" fontId="3" fillId="0" borderId="12" xfId="1" applyNumberFormat="1" applyFont="1" applyBorder="1"/>
    <xf numFmtId="188" fontId="3" fillId="0" borderId="11" xfId="1" applyNumberFormat="1" applyFont="1" applyBorder="1"/>
    <xf numFmtId="0" fontId="3" fillId="0" borderId="11" xfId="0" applyFont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81672</xdr:colOff>
      <xdr:row>0</xdr:row>
      <xdr:rowOff>6648</xdr:rowOff>
    </xdr:from>
    <xdr:to>
      <xdr:col>29</xdr:col>
      <xdr:colOff>41453</xdr:colOff>
      <xdr:row>26</xdr:row>
      <xdr:rowOff>2898</xdr:rowOff>
    </xdr:to>
    <xdr:grpSp>
      <xdr:nvGrpSpPr>
        <xdr:cNvPr id="2" name="Group 3"/>
        <xdr:cNvGrpSpPr/>
      </xdr:nvGrpSpPr>
      <xdr:grpSpPr>
        <a:xfrm>
          <a:off x="10824215" y="6648"/>
          <a:ext cx="373912" cy="7409185"/>
          <a:chOff x="10658475" y="36723"/>
          <a:chExt cx="415898" cy="73298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841994" y="5206464"/>
            <a:ext cx="232379" cy="18887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4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4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58475" y="7072389"/>
            <a:ext cx="340702" cy="294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7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795587" y="36723"/>
            <a:ext cx="1533" cy="703586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134139</xdr:colOff>
      <xdr:row>26</xdr:row>
      <xdr:rowOff>1231</xdr:rowOff>
    </xdr:from>
    <xdr:to>
      <xdr:col>29</xdr:col>
      <xdr:colOff>8241</xdr:colOff>
      <xdr:row>52</xdr:row>
      <xdr:rowOff>140804</xdr:rowOff>
    </xdr:to>
    <xdr:grpSp>
      <xdr:nvGrpSpPr>
        <xdr:cNvPr id="6" name="Group 2"/>
        <xdr:cNvGrpSpPr/>
      </xdr:nvGrpSpPr>
      <xdr:grpSpPr>
        <a:xfrm>
          <a:off x="10876682" y="7414166"/>
          <a:ext cx="288233" cy="7461399"/>
          <a:chOff x="10723908" y="7530932"/>
          <a:chExt cx="290624" cy="57659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805756" y="7709471"/>
            <a:ext cx="208776" cy="11277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723908" y="7530932"/>
            <a:ext cx="191742" cy="2067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993461" y="10511729"/>
            <a:ext cx="557034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53"/>
  <sheetViews>
    <sheetView showGridLines="0" tabSelected="1" view="pageBreakPreview" zoomScale="115" zoomScaleNormal="115" zoomScaleSheetLayoutView="115" workbookViewId="0">
      <selection activeCell="S52" sqref="S52"/>
    </sheetView>
  </sheetViews>
  <sheetFormatPr defaultRowHeight="21.75" x14ac:dyDescent="0.5"/>
  <cols>
    <col min="1" max="1" width="6.42578125" style="6" customWidth="1"/>
    <col min="2" max="2" width="4.140625" style="6" customWidth="1"/>
    <col min="3" max="3" width="2.28515625" style="6" customWidth="1"/>
    <col min="4" max="4" width="5.85546875" style="6" customWidth="1"/>
    <col min="5" max="21" width="5.28515625" style="6" customWidth="1"/>
    <col min="22" max="22" width="5.5703125" style="6" customWidth="1"/>
    <col min="23" max="23" width="6.7109375" style="6" customWidth="1"/>
    <col min="24" max="24" width="7.7109375" style="6" customWidth="1"/>
    <col min="25" max="25" width="11.7109375" style="6" customWidth="1"/>
    <col min="26" max="26" width="0.85546875" style="6" customWidth="1"/>
    <col min="27" max="27" width="19.140625" style="6" bestFit="1" customWidth="1"/>
    <col min="28" max="28" width="2.7109375" style="6" customWidth="1"/>
    <col min="29" max="29" width="3.42578125" style="6" customWidth="1"/>
    <col min="30" max="16384" width="9.140625" style="6"/>
  </cols>
  <sheetData>
    <row r="1" spans="1:28" s="1" customFormat="1" ht="24" x14ac:dyDescent="0.55000000000000004">
      <c r="A1" s="1" t="s">
        <v>0</v>
      </c>
      <c r="B1" s="2">
        <v>7.1</v>
      </c>
      <c r="C1" s="2"/>
      <c r="D1" s="1" t="s">
        <v>1</v>
      </c>
    </row>
    <row r="2" spans="1:28" s="1" customFormat="1" ht="24" x14ac:dyDescent="0.55000000000000004">
      <c r="A2" s="3" t="s">
        <v>2</v>
      </c>
      <c r="B2" s="2">
        <v>7.1</v>
      </c>
      <c r="C2" s="2"/>
      <c r="D2" s="4" t="s">
        <v>3</v>
      </c>
    </row>
    <row r="3" spans="1:28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V3" s="5"/>
      <c r="W3" s="5"/>
      <c r="X3" s="5"/>
      <c r="Y3" s="5"/>
      <c r="Z3" s="5"/>
    </row>
    <row r="4" spans="1:28" s="15" customFormat="1" ht="21.75" customHeight="1" x14ac:dyDescent="0.35">
      <c r="A4" s="7" t="s">
        <v>4</v>
      </c>
      <c r="B4" s="7"/>
      <c r="C4" s="8"/>
      <c r="D4" s="9" t="s">
        <v>5</v>
      </c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3" t="s">
        <v>7</v>
      </c>
      <c r="AA4" s="14"/>
    </row>
    <row r="5" spans="1:28" s="15" customFormat="1" ht="13.5" customHeight="1" x14ac:dyDescent="0.35">
      <c r="A5" s="16"/>
      <c r="B5" s="16"/>
      <c r="C5" s="17"/>
      <c r="D5" s="18"/>
      <c r="E5" s="19" t="s">
        <v>8</v>
      </c>
      <c r="F5" s="19" t="s">
        <v>9</v>
      </c>
      <c r="G5" s="19" t="s">
        <v>10</v>
      </c>
      <c r="H5" s="19" t="s">
        <v>11</v>
      </c>
      <c r="I5" s="19" t="s">
        <v>12</v>
      </c>
      <c r="J5" s="19" t="s">
        <v>13</v>
      </c>
      <c r="K5" s="19" t="s">
        <v>14</v>
      </c>
      <c r="L5" s="19" t="s">
        <v>15</v>
      </c>
      <c r="M5" s="19" t="s">
        <v>16</v>
      </c>
      <c r="N5" s="19" t="s">
        <v>17</v>
      </c>
      <c r="O5" s="19" t="s">
        <v>18</v>
      </c>
      <c r="P5" s="19" t="s">
        <v>19</v>
      </c>
      <c r="Q5" s="19" t="s">
        <v>20</v>
      </c>
      <c r="R5" s="19" t="s">
        <v>21</v>
      </c>
      <c r="S5" s="19" t="s">
        <v>22</v>
      </c>
      <c r="T5" s="19" t="s">
        <v>23</v>
      </c>
      <c r="U5" s="20" t="s">
        <v>24</v>
      </c>
      <c r="V5" s="21"/>
      <c r="W5" s="20" t="s">
        <v>25</v>
      </c>
      <c r="X5" s="20" t="s">
        <v>26</v>
      </c>
      <c r="Y5" s="20" t="s">
        <v>27</v>
      </c>
      <c r="Z5" s="22"/>
      <c r="AA5" s="23"/>
    </row>
    <row r="6" spans="1:28" s="15" customFormat="1" ht="13.5" customHeight="1" x14ac:dyDescent="0.35">
      <c r="A6" s="16"/>
      <c r="B6" s="16"/>
      <c r="C6" s="17"/>
      <c r="D6" s="18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 t="s">
        <v>28</v>
      </c>
      <c r="V6" s="21" t="s">
        <v>29</v>
      </c>
      <c r="W6" s="26" t="s">
        <v>30</v>
      </c>
      <c r="X6" s="26" t="s">
        <v>31</v>
      </c>
      <c r="Y6" s="26" t="s">
        <v>32</v>
      </c>
      <c r="Z6" s="22"/>
      <c r="AA6" s="23"/>
    </row>
    <row r="7" spans="1:28" s="15" customFormat="1" ht="13.5" customHeight="1" x14ac:dyDescent="0.35">
      <c r="A7" s="16"/>
      <c r="B7" s="16"/>
      <c r="C7" s="17"/>
      <c r="D7" s="18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6" t="s">
        <v>33</v>
      </c>
      <c r="V7" s="27" t="s">
        <v>34</v>
      </c>
      <c r="W7" s="26" t="s">
        <v>35</v>
      </c>
      <c r="X7" s="26" t="s">
        <v>36</v>
      </c>
      <c r="Y7" s="26" t="s">
        <v>37</v>
      </c>
      <c r="Z7" s="22"/>
      <c r="AA7" s="23"/>
    </row>
    <row r="8" spans="1:28" s="15" customFormat="1" ht="13.5" customHeight="1" x14ac:dyDescent="0.35">
      <c r="A8" s="28"/>
      <c r="B8" s="28"/>
      <c r="C8" s="29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 t="s">
        <v>38</v>
      </c>
      <c r="V8" s="32"/>
      <c r="W8" s="32" t="s">
        <v>39</v>
      </c>
      <c r="X8" s="32" t="s">
        <v>40</v>
      </c>
      <c r="Y8" s="32" t="s">
        <v>41</v>
      </c>
      <c r="Z8" s="33"/>
      <c r="AA8" s="34"/>
    </row>
    <row r="9" spans="1:28" s="40" customFormat="1" ht="27.95" customHeight="1" x14ac:dyDescent="0.45">
      <c r="A9" s="35" t="s">
        <v>42</v>
      </c>
      <c r="B9" s="35"/>
      <c r="C9" s="36"/>
      <c r="D9" s="37">
        <f>SUM(D10,D36)</f>
        <v>963484</v>
      </c>
      <c r="E9" s="37">
        <f t="shared" ref="E9:Y9" si="0">SUM(E10,E36)</f>
        <v>46844</v>
      </c>
      <c r="F9" s="37">
        <f t="shared" si="0"/>
        <v>51662</v>
      </c>
      <c r="G9" s="37">
        <f t="shared" si="0"/>
        <v>53685</v>
      </c>
      <c r="H9" s="37">
        <f t="shared" si="0"/>
        <v>65788</v>
      </c>
      <c r="I9" s="37">
        <f t="shared" si="0"/>
        <v>81417</v>
      </c>
      <c r="J9" s="37">
        <f t="shared" si="0"/>
        <v>67048</v>
      </c>
      <c r="K9" s="37">
        <f t="shared" si="0"/>
        <v>66249</v>
      </c>
      <c r="L9" s="37">
        <f t="shared" si="0"/>
        <v>74859</v>
      </c>
      <c r="M9" s="37">
        <f t="shared" si="0"/>
        <v>83621</v>
      </c>
      <c r="N9" s="37">
        <f t="shared" si="0"/>
        <v>87071</v>
      </c>
      <c r="O9" s="37">
        <f t="shared" si="0"/>
        <v>72599</v>
      </c>
      <c r="P9" s="37">
        <f t="shared" si="0"/>
        <v>59357</v>
      </c>
      <c r="Q9" s="37">
        <f t="shared" si="0"/>
        <v>47257</v>
      </c>
      <c r="R9" s="37">
        <f t="shared" si="0"/>
        <v>39879</v>
      </c>
      <c r="S9" s="37">
        <f t="shared" si="0"/>
        <v>26974</v>
      </c>
      <c r="T9" s="37">
        <f t="shared" si="0"/>
        <v>16521</v>
      </c>
      <c r="U9" s="37">
        <f t="shared" si="0"/>
        <v>14791</v>
      </c>
      <c r="V9" s="38" t="s">
        <v>43</v>
      </c>
      <c r="W9" s="39">
        <f t="shared" si="0"/>
        <v>466</v>
      </c>
      <c r="X9" s="39">
        <f t="shared" si="0"/>
        <v>1638</v>
      </c>
      <c r="Y9" s="39">
        <f t="shared" si="0"/>
        <v>5758</v>
      </c>
      <c r="Z9" s="35" t="s">
        <v>44</v>
      </c>
      <c r="AA9" s="35"/>
    </row>
    <row r="10" spans="1:28" s="46" customFormat="1" ht="27.95" customHeight="1" x14ac:dyDescent="0.45">
      <c r="A10" s="41" t="s">
        <v>45</v>
      </c>
      <c r="B10" s="41"/>
      <c r="C10" s="42"/>
      <c r="D10" s="37">
        <f>SUM(D11:D23)</f>
        <v>472972</v>
      </c>
      <c r="E10" s="37">
        <f>SUM(E11:E23)</f>
        <v>24006</v>
      </c>
      <c r="F10" s="37">
        <f t="shared" ref="F10:Y10" si="1">SUM(F11:F23)</f>
        <v>26538</v>
      </c>
      <c r="G10" s="37">
        <f t="shared" si="1"/>
        <v>27505</v>
      </c>
      <c r="H10" s="37">
        <f t="shared" si="1"/>
        <v>32925</v>
      </c>
      <c r="I10" s="37">
        <f t="shared" si="1"/>
        <v>37545</v>
      </c>
      <c r="J10" s="37">
        <f t="shared" si="1"/>
        <v>34224</v>
      </c>
      <c r="K10" s="37">
        <f t="shared" si="1"/>
        <v>33962</v>
      </c>
      <c r="L10" s="37">
        <f t="shared" si="1"/>
        <v>37988</v>
      </c>
      <c r="M10" s="37">
        <f t="shared" si="1"/>
        <v>41899</v>
      </c>
      <c r="N10" s="37">
        <f t="shared" si="1"/>
        <v>42474</v>
      </c>
      <c r="O10" s="37">
        <f t="shared" si="1"/>
        <v>35735</v>
      </c>
      <c r="P10" s="37">
        <f t="shared" si="1"/>
        <v>28549</v>
      </c>
      <c r="Q10" s="37">
        <f t="shared" si="1"/>
        <v>22427</v>
      </c>
      <c r="R10" s="37">
        <f t="shared" si="1"/>
        <v>18300</v>
      </c>
      <c r="S10" s="37">
        <f t="shared" si="1"/>
        <v>12077</v>
      </c>
      <c r="T10" s="37">
        <f t="shared" si="1"/>
        <v>6803</v>
      </c>
      <c r="U10" s="37">
        <f t="shared" si="1"/>
        <v>5528</v>
      </c>
      <c r="V10" s="38" t="s">
        <v>43</v>
      </c>
      <c r="W10" s="39">
        <f t="shared" si="1"/>
        <v>288</v>
      </c>
      <c r="X10" s="39">
        <f t="shared" si="1"/>
        <v>1019</v>
      </c>
      <c r="Y10" s="39">
        <f t="shared" si="1"/>
        <v>3180</v>
      </c>
      <c r="Z10" s="43"/>
      <c r="AA10" s="44" t="s">
        <v>46</v>
      </c>
      <c r="AB10" s="45"/>
    </row>
    <row r="11" spans="1:28" s="53" customFormat="1" ht="27.95" customHeight="1" x14ac:dyDescent="0.45">
      <c r="A11" s="47" t="s">
        <v>47</v>
      </c>
      <c r="B11" s="47"/>
      <c r="C11" s="48"/>
      <c r="D11" s="49">
        <f t="shared" ref="D11:D22" si="2">SUM(E11:Y11)</f>
        <v>75123</v>
      </c>
      <c r="E11" s="49">
        <v>3736</v>
      </c>
      <c r="F11" s="49">
        <v>3906</v>
      </c>
      <c r="G11" s="49">
        <v>4228</v>
      </c>
      <c r="H11" s="49">
        <v>5963</v>
      </c>
      <c r="I11" s="49">
        <v>8351</v>
      </c>
      <c r="J11" s="49">
        <v>5077</v>
      </c>
      <c r="K11" s="49">
        <v>5065</v>
      </c>
      <c r="L11" s="49">
        <v>5486</v>
      </c>
      <c r="M11" s="49">
        <v>6208</v>
      </c>
      <c r="N11" s="49">
        <v>6322</v>
      </c>
      <c r="O11" s="49">
        <v>5461</v>
      </c>
      <c r="P11" s="49">
        <v>4448</v>
      </c>
      <c r="Q11" s="49">
        <v>3435</v>
      </c>
      <c r="R11" s="49">
        <v>2806</v>
      </c>
      <c r="S11" s="49">
        <v>1889</v>
      </c>
      <c r="T11" s="49">
        <v>1054</v>
      </c>
      <c r="U11" s="50">
        <v>924</v>
      </c>
      <c r="V11" s="38" t="s">
        <v>43</v>
      </c>
      <c r="W11" s="51">
        <v>103</v>
      </c>
      <c r="X11" s="51">
        <v>214</v>
      </c>
      <c r="Y11" s="51">
        <v>447</v>
      </c>
      <c r="Z11" s="52"/>
      <c r="AA11" s="47" t="s">
        <v>48</v>
      </c>
    </row>
    <row r="12" spans="1:28" s="53" customFormat="1" ht="27.95" customHeight="1" x14ac:dyDescent="0.45">
      <c r="A12" s="47" t="s">
        <v>49</v>
      </c>
      <c r="B12" s="47"/>
      <c r="C12" s="48"/>
      <c r="D12" s="49">
        <f t="shared" si="2"/>
        <v>15026</v>
      </c>
      <c r="E12" s="49">
        <v>773</v>
      </c>
      <c r="F12" s="49">
        <v>793</v>
      </c>
      <c r="G12" s="49">
        <v>795</v>
      </c>
      <c r="H12" s="49">
        <v>972</v>
      </c>
      <c r="I12" s="49">
        <v>1073</v>
      </c>
      <c r="J12" s="49">
        <v>1083</v>
      </c>
      <c r="K12" s="49">
        <v>1093</v>
      </c>
      <c r="L12" s="49">
        <v>1232</v>
      </c>
      <c r="M12" s="49">
        <v>1380</v>
      </c>
      <c r="N12" s="49">
        <v>1443</v>
      </c>
      <c r="O12" s="49">
        <v>1174</v>
      </c>
      <c r="P12" s="49">
        <v>975</v>
      </c>
      <c r="Q12" s="49">
        <v>744</v>
      </c>
      <c r="R12" s="49">
        <v>611</v>
      </c>
      <c r="S12" s="49">
        <v>418</v>
      </c>
      <c r="T12" s="49">
        <v>228</v>
      </c>
      <c r="U12" s="50">
        <v>176</v>
      </c>
      <c r="V12" s="38" t="s">
        <v>43</v>
      </c>
      <c r="W12" s="51">
        <v>5</v>
      </c>
      <c r="X12" s="51">
        <v>16</v>
      </c>
      <c r="Y12" s="51">
        <v>42</v>
      </c>
      <c r="Z12" s="52"/>
      <c r="AA12" s="47" t="s">
        <v>50</v>
      </c>
    </row>
    <row r="13" spans="1:28" s="53" customFormat="1" ht="27.95" customHeight="1" x14ac:dyDescent="0.45">
      <c r="A13" s="47" t="s">
        <v>51</v>
      </c>
      <c r="B13" s="47"/>
      <c r="C13" s="48"/>
      <c r="D13" s="49">
        <f t="shared" si="2"/>
        <v>59407</v>
      </c>
      <c r="E13" s="49">
        <v>3023</v>
      </c>
      <c r="F13" s="49">
        <v>3606</v>
      </c>
      <c r="G13" s="49">
        <v>3490</v>
      </c>
      <c r="H13" s="49">
        <v>3811</v>
      </c>
      <c r="I13" s="49">
        <v>4192</v>
      </c>
      <c r="J13" s="49">
        <v>4582</v>
      </c>
      <c r="K13" s="49">
        <v>4462</v>
      </c>
      <c r="L13" s="49">
        <v>4583</v>
      </c>
      <c r="M13" s="49">
        <v>5147</v>
      </c>
      <c r="N13" s="49">
        <v>5347</v>
      </c>
      <c r="O13" s="49">
        <v>4674</v>
      </c>
      <c r="P13" s="49">
        <v>3806</v>
      </c>
      <c r="Q13" s="49">
        <v>2959</v>
      </c>
      <c r="R13" s="49">
        <v>2343</v>
      </c>
      <c r="S13" s="49">
        <v>1512</v>
      </c>
      <c r="T13" s="49">
        <v>806</v>
      </c>
      <c r="U13" s="50">
        <v>704</v>
      </c>
      <c r="V13" s="38" t="s">
        <v>43</v>
      </c>
      <c r="W13" s="51">
        <v>31</v>
      </c>
      <c r="X13" s="51">
        <v>205</v>
      </c>
      <c r="Y13" s="51">
        <v>124</v>
      </c>
      <c r="Z13" s="52"/>
      <c r="AA13" s="47" t="s">
        <v>52</v>
      </c>
    </row>
    <row r="14" spans="1:28" s="53" customFormat="1" ht="27.95" customHeight="1" x14ac:dyDescent="0.45">
      <c r="A14" s="47" t="s">
        <v>53</v>
      </c>
      <c r="B14" s="47"/>
      <c r="C14" s="48"/>
      <c r="D14" s="49">
        <f t="shared" si="2"/>
        <v>40235</v>
      </c>
      <c r="E14" s="49">
        <v>1974</v>
      </c>
      <c r="F14" s="49">
        <v>2093</v>
      </c>
      <c r="G14" s="49">
        <v>2202</v>
      </c>
      <c r="H14" s="49">
        <v>2821</v>
      </c>
      <c r="I14" s="49">
        <v>4258</v>
      </c>
      <c r="J14" s="49">
        <v>2917</v>
      </c>
      <c r="K14" s="49">
        <v>2742</v>
      </c>
      <c r="L14" s="49">
        <v>3210</v>
      </c>
      <c r="M14" s="49">
        <v>3463</v>
      </c>
      <c r="N14" s="49">
        <v>3613</v>
      </c>
      <c r="O14" s="49">
        <v>2933</v>
      </c>
      <c r="P14" s="49">
        <v>2315</v>
      </c>
      <c r="Q14" s="49">
        <v>1764</v>
      </c>
      <c r="R14" s="49">
        <v>1537</v>
      </c>
      <c r="S14" s="49">
        <v>934</v>
      </c>
      <c r="T14" s="49">
        <v>551</v>
      </c>
      <c r="U14" s="50">
        <v>447</v>
      </c>
      <c r="V14" s="38" t="s">
        <v>43</v>
      </c>
      <c r="W14" s="51">
        <v>38</v>
      </c>
      <c r="X14" s="51">
        <v>29</v>
      </c>
      <c r="Y14" s="51">
        <v>394</v>
      </c>
      <c r="Z14" s="54"/>
      <c r="AA14" s="47" t="s">
        <v>54</v>
      </c>
    </row>
    <row r="15" spans="1:28" s="53" customFormat="1" ht="27.95" customHeight="1" x14ac:dyDescent="0.45">
      <c r="A15" s="47" t="s">
        <v>55</v>
      </c>
      <c r="B15" s="47"/>
      <c r="C15" s="48"/>
      <c r="D15" s="49">
        <f t="shared" si="2"/>
        <v>30388</v>
      </c>
      <c r="E15" s="49">
        <v>1581</v>
      </c>
      <c r="F15" s="49">
        <v>1692</v>
      </c>
      <c r="G15" s="49">
        <v>1804</v>
      </c>
      <c r="H15" s="49">
        <v>1972</v>
      </c>
      <c r="I15" s="49">
        <v>2221</v>
      </c>
      <c r="J15" s="49">
        <v>2237</v>
      </c>
      <c r="K15" s="49">
        <v>2183</v>
      </c>
      <c r="L15" s="49">
        <v>2352</v>
      </c>
      <c r="M15" s="49">
        <v>2621</v>
      </c>
      <c r="N15" s="49">
        <v>2906</v>
      </c>
      <c r="O15" s="49">
        <v>2426</v>
      </c>
      <c r="P15" s="49">
        <v>1923</v>
      </c>
      <c r="Q15" s="49">
        <v>1506</v>
      </c>
      <c r="R15" s="49">
        <v>1153</v>
      </c>
      <c r="S15" s="49">
        <v>857</v>
      </c>
      <c r="T15" s="49">
        <v>423</v>
      </c>
      <c r="U15" s="50">
        <v>350</v>
      </c>
      <c r="V15" s="38" t="s">
        <v>43</v>
      </c>
      <c r="W15" s="51">
        <v>22</v>
      </c>
      <c r="X15" s="51">
        <v>22</v>
      </c>
      <c r="Y15" s="51">
        <v>137</v>
      </c>
      <c r="Z15" s="54"/>
      <c r="AA15" s="47" t="s">
        <v>56</v>
      </c>
    </row>
    <row r="16" spans="1:28" s="53" customFormat="1" ht="27.95" customHeight="1" x14ac:dyDescent="0.45">
      <c r="A16" s="47" t="s">
        <v>57</v>
      </c>
      <c r="B16" s="47"/>
      <c r="C16" s="48"/>
      <c r="D16" s="49">
        <f t="shared" si="2"/>
        <v>54360</v>
      </c>
      <c r="E16" s="49">
        <v>2828</v>
      </c>
      <c r="F16" s="49">
        <v>3096</v>
      </c>
      <c r="G16" s="49">
        <v>3004</v>
      </c>
      <c r="H16" s="49">
        <v>3477</v>
      </c>
      <c r="I16" s="49">
        <v>3659</v>
      </c>
      <c r="J16" s="49">
        <v>3938</v>
      </c>
      <c r="K16" s="49">
        <v>4083</v>
      </c>
      <c r="L16" s="49">
        <v>4460</v>
      </c>
      <c r="M16" s="49">
        <v>4644</v>
      </c>
      <c r="N16" s="49">
        <v>4944</v>
      </c>
      <c r="O16" s="49">
        <v>4212</v>
      </c>
      <c r="P16" s="49">
        <v>3443</v>
      </c>
      <c r="Q16" s="49">
        <v>2671</v>
      </c>
      <c r="R16" s="49">
        <v>2060</v>
      </c>
      <c r="S16" s="49">
        <v>1444</v>
      </c>
      <c r="T16" s="49">
        <v>822</v>
      </c>
      <c r="U16" s="50">
        <v>696</v>
      </c>
      <c r="V16" s="38" t="s">
        <v>43</v>
      </c>
      <c r="W16" s="51">
        <v>25</v>
      </c>
      <c r="X16" s="51">
        <v>142</v>
      </c>
      <c r="Y16" s="51">
        <v>712</v>
      </c>
      <c r="Z16" s="54"/>
      <c r="AA16" s="47" t="s">
        <v>58</v>
      </c>
    </row>
    <row r="17" spans="1:27" s="53" customFormat="1" ht="27.95" customHeight="1" x14ac:dyDescent="0.45">
      <c r="A17" s="47" t="s">
        <v>59</v>
      </c>
      <c r="B17" s="47"/>
      <c r="C17" s="48"/>
      <c r="D17" s="49">
        <f t="shared" si="2"/>
        <v>30509</v>
      </c>
      <c r="E17" s="49">
        <v>1565</v>
      </c>
      <c r="F17" s="49">
        <v>1738</v>
      </c>
      <c r="G17" s="49">
        <v>1829</v>
      </c>
      <c r="H17" s="49">
        <v>2157</v>
      </c>
      <c r="I17" s="49">
        <v>2208</v>
      </c>
      <c r="J17" s="49">
        <v>2341</v>
      </c>
      <c r="K17" s="49">
        <v>2293</v>
      </c>
      <c r="L17" s="49">
        <v>2608</v>
      </c>
      <c r="M17" s="49">
        <v>2808</v>
      </c>
      <c r="N17" s="49">
        <v>2725</v>
      </c>
      <c r="O17" s="49">
        <v>2372</v>
      </c>
      <c r="P17" s="49">
        <v>1817</v>
      </c>
      <c r="Q17" s="49">
        <v>1447</v>
      </c>
      <c r="R17" s="49">
        <v>1112</v>
      </c>
      <c r="S17" s="49">
        <v>647</v>
      </c>
      <c r="T17" s="49">
        <v>433</v>
      </c>
      <c r="U17" s="50">
        <v>314</v>
      </c>
      <c r="V17" s="38" t="s">
        <v>43</v>
      </c>
      <c r="W17" s="51">
        <v>7</v>
      </c>
      <c r="X17" s="51">
        <v>22</v>
      </c>
      <c r="Y17" s="51">
        <v>66</v>
      </c>
      <c r="Z17" s="55"/>
      <c r="AA17" s="47" t="s">
        <v>60</v>
      </c>
    </row>
    <row r="18" spans="1:27" s="53" customFormat="1" ht="27.95" customHeight="1" x14ac:dyDescent="0.45">
      <c r="A18" s="47" t="s">
        <v>61</v>
      </c>
      <c r="B18" s="47"/>
      <c r="C18" s="48"/>
      <c r="D18" s="49">
        <f t="shared" si="2"/>
        <v>43584</v>
      </c>
      <c r="E18" s="49">
        <v>2273</v>
      </c>
      <c r="F18" s="49">
        <v>2553</v>
      </c>
      <c r="G18" s="49">
        <v>2778</v>
      </c>
      <c r="H18" s="49">
        <v>3275</v>
      </c>
      <c r="I18" s="49">
        <v>3217</v>
      </c>
      <c r="J18" s="49">
        <v>3183</v>
      </c>
      <c r="K18" s="49">
        <v>3118</v>
      </c>
      <c r="L18" s="49">
        <v>3622</v>
      </c>
      <c r="M18" s="49">
        <v>4155</v>
      </c>
      <c r="N18" s="49">
        <v>4002</v>
      </c>
      <c r="O18" s="49">
        <v>3190</v>
      </c>
      <c r="P18" s="49">
        <v>2507</v>
      </c>
      <c r="Q18" s="49">
        <v>2082</v>
      </c>
      <c r="R18" s="49">
        <v>1526</v>
      </c>
      <c r="S18" s="49">
        <v>1016</v>
      </c>
      <c r="T18" s="49">
        <v>546</v>
      </c>
      <c r="U18" s="50">
        <v>415</v>
      </c>
      <c r="V18" s="38" t="s">
        <v>43</v>
      </c>
      <c r="W18" s="51">
        <v>15</v>
      </c>
      <c r="X18" s="51">
        <v>47</v>
      </c>
      <c r="Y18" s="51">
        <v>64</v>
      </c>
      <c r="Z18" s="52"/>
      <c r="AA18" s="47" t="s">
        <v>62</v>
      </c>
    </row>
    <row r="19" spans="1:27" s="46" customFormat="1" ht="27.95" customHeight="1" x14ac:dyDescent="0.45">
      <c r="A19" s="47" t="s">
        <v>63</v>
      </c>
      <c r="B19" s="47"/>
      <c r="C19" s="48"/>
      <c r="D19" s="49">
        <f t="shared" si="2"/>
        <v>56906</v>
      </c>
      <c r="E19" s="49">
        <v>2748</v>
      </c>
      <c r="F19" s="49">
        <v>3071</v>
      </c>
      <c r="G19" s="49">
        <v>3279</v>
      </c>
      <c r="H19" s="49">
        <v>3885</v>
      </c>
      <c r="I19" s="49">
        <v>3787</v>
      </c>
      <c r="J19" s="49">
        <v>3964</v>
      </c>
      <c r="K19" s="49">
        <v>3923</v>
      </c>
      <c r="L19" s="49">
        <v>4823</v>
      </c>
      <c r="M19" s="49">
        <v>5241</v>
      </c>
      <c r="N19" s="49">
        <v>5014</v>
      </c>
      <c r="O19" s="49">
        <v>4070</v>
      </c>
      <c r="P19" s="49">
        <v>3340</v>
      </c>
      <c r="Q19" s="49">
        <v>2722</v>
      </c>
      <c r="R19" s="49">
        <v>2500</v>
      </c>
      <c r="S19" s="49">
        <v>1628</v>
      </c>
      <c r="T19" s="49">
        <v>986</v>
      </c>
      <c r="U19" s="50">
        <v>762</v>
      </c>
      <c r="V19" s="38" t="s">
        <v>43</v>
      </c>
      <c r="W19" s="51">
        <v>24</v>
      </c>
      <c r="X19" s="51">
        <v>253</v>
      </c>
      <c r="Y19" s="51">
        <v>886</v>
      </c>
      <c r="Z19" s="43"/>
      <c r="AA19" s="47" t="s">
        <v>64</v>
      </c>
    </row>
    <row r="20" spans="1:27" s="53" customFormat="1" ht="27.95" customHeight="1" x14ac:dyDescent="0.45">
      <c r="A20" s="47" t="s">
        <v>65</v>
      </c>
      <c r="B20" s="47"/>
      <c r="C20" s="48"/>
      <c r="D20" s="49">
        <f t="shared" si="2"/>
        <v>18739</v>
      </c>
      <c r="E20" s="49">
        <v>961</v>
      </c>
      <c r="F20" s="49">
        <v>1156</v>
      </c>
      <c r="G20" s="49">
        <v>1200</v>
      </c>
      <c r="H20" s="49">
        <v>1335</v>
      </c>
      <c r="I20" s="49">
        <v>1245</v>
      </c>
      <c r="J20" s="49">
        <v>1303</v>
      </c>
      <c r="K20" s="49">
        <v>1353</v>
      </c>
      <c r="L20" s="49">
        <v>1542</v>
      </c>
      <c r="M20" s="49">
        <v>1813</v>
      </c>
      <c r="N20" s="49">
        <v>1682</v>
      </c>
      <c r="O20" s="49">
        <v>1340</v>
      </c>
      <c r="P20" s="49">
        <v>1094</v>
      </c>
      <c r="Q20" s="49">
        <v>913</v>
      </c>
      <c r="R20" s="49">
        <v>714</v>
      </c>
      <c r="S20" s="49">
        <v>503</v>
      </c>
      <c r="T20" s="49">
        <v>269</v>
      </c>
      <c r="U20" s="49">
        <v>226</v>
      </c>
      <c r="V20" s="38" t="s">
        <v>43</v>
      </c>
      <c r="W20" s="51">
        <v>3</v>
      </c>
      <c r="X20" s="51">
        <v>40</v>
      </c>
      <c r="Y20" s="51">
        <v>47</v>
      </c>
      <c r="Z20" s="52"/>
      <c r="AA20" s="47" t="s">
        <v>66</v>
      </c>
    </row>
    <row r="21" spans="1:27" s="53" customFormat="1" ht="27.95" customHeight="1" x14ac:dyDescent="0.45">
      <c r="A21" s="47" t="s">
        <v>67</v>
      </c>
      <c r="B21" s="47"/>
      <c r="C21" s="48"/>
      <c r="D21" s="49">
        <f t="shared" si="2"/>
        <v>17641</v>
      </c>
      <c r="E21" s="49">
        <v>874</v>
      </c>
      <c r="F21" s="49">
        <v>976</v>
      </c>
      <c r="G21" s="49">
        <v>1084</v>
      </c>
      <c r="H21" s="49">
        <v>1253</v>
      </c>
      <c r="I21" s="49">
        <v>1195</v>
      </c>
      <c r="J21" s="49">
        <v>1224</v>
      </c>
      <c r="K21" s="49">
        <v>1282</v>
      </c>
      <c r="L21" s="49">
        <v>1456</v>
      </c>
      <c r="M21" s="49">
        <v>1719</v>
      </c>
      <c r="N21" s="49">
        <v>1682</v>
      </c>
      <c r="O21" s="49">
        <v>1403</v>
      </c>
      <c r="P21" s="49">
        <v>1053</v>
      </c>
      <c r="Q21" s="49">
        <v>785</v>
      </c>
      <c r="R21" s="49">
        <v>700</v>
      </c>
      <c r="S21" s="49">
        <v>471</v>
      </c>
      <c r="T21" s="49">
        <v>239</v>
      </c>
      <c r="U21" s="49">
        <v>190</v>
      </c>
      <c r="V21" s="38" t="s">
        <v>43</v>
      </c>
      <c r="W21" s="51">
        <v>2</v>
      </c>
      <c r="X21" s="51">
        <v>14</v>
      </c>
      <c r="Y21" s="51">
        <v>39</v>
      </c>
      <c r="Z21" s="52"/>
      <c r="AA21" s="47" t="s">
        <v>68</v>
      </c>
    </row>
    <row r="22" spans="1:27" s="53" customFormat="1" ht="27.95" customHeight="1" x14ac:dyDescent="0.45">
      <c r="A22" s="47" t="s">
        <v>69</v>
      </c>
      <c r="B22" s="47"/>
      <c r="C22" s="48"/>
      <c r="D22" s="49">
        <f t="shared" si="2"/>
        <v>18740</v>
      </c>
      <c r="E22" s="49">
        <v>1022</v>
      </c>
      <c r="F22" s="49">
        <v>1094</v>
      </c>
      <c r="G22" s="49">
        <v>1082</v>
      </c>
      <c r="H22" s="49">
        <v>1154</v>
      </c>
      <c r="I22" s="49">
        <v>1326</v>
      </c>
      <c r="J22" s="49">
        <v>1471</v>
      </c>
      <c r="K22" s="49">
        <v>1492</v>
      </c>
      <c r="L22" s="49">
        <v>1584</v>
      </c>
      <c r="M22" s="49">
        <v>1608</v>
      </c>
      <c r="N22" s="49">
        <v>1696</v>
      </c>
      <c r="O22" s="49">
        <v>1551</v>
      </c>
      <c r="P22" s="49">
        <v>1138</v>
      </c>
      <c r="Q22" s="49">
        <v>830</v>
      </c>
      <c r="R22" s="49">
        <v>696</v>
      </c>
      <c r="S22" s="49">
        <v>493</v>
      </c>
      <c r="T22" s="49">
        <v>257</v>
      </c>
      <c r="U22" s="49">
        <v>186</v>
      </c>
      <c r="V22" s="38" t="s">
        <v>43</v>
      </c>
      <c r="W22" s="51">
        <v>8</v>
      </c>
      <c r="X22" s="51">
        <v>10</v>
      </c>
      <c r="Y22" s="51">
        <v>42</v>
      </c>
      <c r="Z22" s="52"/>
      <c r="AA22" s="47" t="s">
        <v>70</v>
      </c>
    </row>
    <row r="23" spans="1:27" s="53" customFormat="1" ht="27.95" customHeight="1" x14ac:dyDescent="0.45">
      <c r="A23" s="47" t="s">
        <v>71</v>
      </c>
      <c r="B23" s="47"/>
      <c r="C23" s="48"/>
      <c r="D23" s="49">
        <f>SUM(E23:Y23)</f>
        <v>12314</v>
      </c>
      <c r="E23" s="49">
        <v>648</v>
      </c>
      <c r="F23" s="49">
        <v>764</v>
      </c>
      <c r="G23" s="49">
        <v>730</v>
      </c>
      <c r="H23" s="49">
        <v>850</v>
      </c>
      <c r="I23" s="49">
        <v>813</v>
      </c>
      <c r="J23" s="49">
        <v>904</v>
      </c>
      <c r="K23" s="49">
        <v>873</v>
      </c>
      <c r="L23" s="49">
        <v>1030</v>
      </c>
      <c r="M23" s="49">
        <v>1092</v>
      </c>
      <c r="N23" s="49">
        <v>1098</v>
      </c>
      <c r="O23" s="49">
        <v>929</v>
      </c>
      <c r="P23" s="49">
        <v>690</v>
      </c>
      <c r="Q23" s="49">
        <v>569</v>
      </c>
      <c r="R23" s="49">
        <v>542</v>
      </c>
      <c r="S23" s="49">
        <v>265</v>
      </c>
      <c r="T23" s="49">
        <v>189</v>
      </c>
      <c r="U23" s="49">
        <v>138</v>
      </c>
      <c r="V23" s="38" t="s">
        <v>43</v>
      </c>
      <c r="W23" s="51">
        <v>5</v>
      </c>
      <c r="X23" s="51">
        <v>5</v>
      </c>
      <c r="Y23" s="51">
        <v>180</v>
      </c>
      <c r="Z23" s="54"/>
      <c r="AA23" s="47" t="s">
        <v>72</v>
      </c>
    </row>
    <row r="24" spans="1:27" s="15" customFormat="1" ht="4.5" customHeight="1" x14ac:dyDescent="0.35">
      <c r="A24" s="56"/>
      <c r="B24" s="56"/>
      <c r="C24" s="56"/>
      <c r="D24" s="57"/>
      <c r="E24" s="58"/>
      <c r="F24" s="59"/>
      <c r="G24" s="57"/>
      <c r="H24" s="58"/>
      <c r="I24" s="59"/>
      <c r="J24" s="60"/>
      <c r="K24" s="58"/>
      <c r="L24" s="60"/>
      <c r="M24" s="57"/>
      <c r="N24" s="58"/>
      <c r="O24" s="59"/>
      <c r="P24" s="58"/>
      <c r="Q24" s="60"/>
      <c r="R24" s="58"/>
      <c r="S24" s="60"/>
      <c r="T24" s="58"/>
      <c r="U24" s="58"/>
      <c r="V24" s="60"/>
      <c r="W24" s="58"/>
      <c r="X24" s="58"/>
      <c r="Y24" s="58"/>
      <c r="Z24" s="61"/>
      <c r="AA24" s="61"/>
    </row>
    <row r="25" spans="1:27" s="15" customFormat="1" ht="4.5" customHeight="1" x14ac:dyDescent="0.35">
      <c r="Z25" s="62"/>
      <c r="AA25" s="62"/>
    </row>
    <row r="26" spans="1:27" s="63" customFormat="1" ht="23.25" customHeight="1" x14ac:dyDescent="0.45"/>
    <row r="27" spans="1:27" s="63" customFormat="1" ht="20.25" customHeight="1" x14ac:dyDescent="0.45"/>
    <row r="28" spans="1:27" s="1" customFormat="1" ht="24" x14ac:dyDescent="0.55000000000000004">
      <c r="A28" s="1" t="s">
        <v>0</v>
      </c>
      <c r="B28" s="2">
        <v>7.1</v>
      </c>
      <c r="C28" s="2"/>
      <c r="D28" s="1" t="s">
        <v>73</v>
      </c>
    </row>
    <row r="29" spans="1:27" s="1" customFormat="1" ht="24" x14ac:dyDescent="0.55000000000000004">
      <c r="A29" s="3" t="s">
        <v>2</v>
      </c>
      <c r="B29" s="2">
        <v>7.1</v>
      </c>
      <c r="C29" s="2"/>
      <c r="D29" s="4" t="s">
        <v>74</v>
      </c>
    </row>
    <row r="30" spans="1:27" ht="6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V30" s="5"/>
      <c r="W30" s="5"/>
      <c r="X30" s="5"/>
      <c r="Y30" s="5"/>
      <c r="Z30" s="5"/>
    </row>
    <row r="31" spans="1:27" s="15" customFormat="1" ht="21.75" customHeight="1" x14ac:dyDescent="0.35">
      <c r="A31" s="7" t="s">
        <v>4</v>
      </c>
      <c r="B31" s="7"/>
      <c r="C31" s="8"/>
      <c r="D31" s="9" t="s">
        <v>5</v>
      </c>
      <c r="E31" s="10" t="s">
        <v>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  <c r="Z31" s="13" t="s">
        <v>7</v>
      </c>
      <c r="AA31" s="14"/>
    </row>
    <row r="32" spans="1:27" s="15" customFormat="1" ht="15" x14ac:dyDescent="0.35">
      <c r="A32" s="64"/>
      <c r="B32" s="64"/>
      <c r="C32" s="17"/>
      <c r="D32" s="18"/>
      <c r="E32" s="19" t="s">
        <v>8</v>
      </c>
      <c r="F32" s="19" t="s">
        <v>9</v>
      </c>
      <c r="G32" s="19" t="s">
        <v>10</v>
      </c>
      <c r="H32" s="19" t="s">
        <v>11</v>
      </c>
      <c r="I32" s="19" t="s">
        <v>12</v>
      </c>
      <c r="J32" s="19" t="s">
        <v>13</v>
      </c>
      <c r="K32" s="19" t="s">
        <v>14</v>
      </c>
      <c r="L32" s="19" t="s">
        <v>15</v>
      </c>
      <c r="M32" s="19" t="s">
        <v>16</v>
      </c>
      <c r="N32" s="19" t="s">
        <v>17</v>
      </c>
      <c r="O32" s="19" t="s">
        <v>18</v>
      </c>
      <c r="P32" s="19" t="s">
        <v>19</v>
      </c>
      <c r="Q32" s="19" t="s">
        <v>20</v>
      </c>
      <c r="R32" s="19" t="s">
        <v>21</v>
      </c>
      <c r="S32" s="19" t="s">
        <v>22</v>
      </c>
      <c r="T32" s="19" t="s">
        <v>23</v>
      </c>
      <c r="U32" s="20" t="s">
        <v>24</v>
      </c>
      <c r="V32" s="21"/>
      <c r="W32" s="20" t="s">
        <v>25</v>
      </c>
      <c r="X32" s="20" t="s">
        <v>26</v>
      </c>
      <c r="Y32" s="20" t="s">
        <v>27</v>
      </c>
      <c r="Z32" s="22"/>
      <c r="AA32" s="23"/>
    </row>
    <row r="33" spans="1:27" s="15" customFormat="1" ht="15" x14ac:dyDescent="0.35">
      <c r="A33" s="64"/>
      <c r="B33" s="64"/>
      <c r="C33" s="17"/>
      <c r="D33" s="18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5" t="s">
        <v>28</v>
      </c>
      <c r="V33" s="21" t="s">
        <v>29</v>
      </c>
      <c r="W33" s="26" t="s">
        <v>30</v>
      </c>
      <c r="X33" s="26" t="s">
        <v>31</v>
      </c>
      <c r="Y33" s="26" t="s">
        <v>32</v>
      </c>
      <c r="Z33" s="22"/>
      <c r="AA33" s="23"/>
    </row>
    <row r="34" spans="1:27" s="15" customFormat="1" ht="15" x14ac:dyDescent="0.35">
      <c r="A34" s="64"/>
      <c r="B34" s="64"/>
      <c r="C34" s="17"/>
      <c r="D34" s="18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6" t="s">
        <v>33</v>
      </c>
      <c r="V34" s="27" t="s">
        <v>34</v>
      </c>
      <c r="W34" s="26" t="s">
        <v>35</v>
      </c>
      <c r="X34" s="26" t="s">
        <v>36</v>
      </c>
      <c r="Y34" s="26" t="s">
        <v>37</v>
      </c>
      <c r="Z34" s="22"/>
      <c r="AA34" s="23"/>
    </row>
    <row r="35" spans="1:27" s="15" customFormat="1" ht="15" x14ac:dyDescent="0.35">
      <c r="A35" s="28"/>
      <c r="B35" s="28"/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 t="s">
        <v>38</v>
      </c>
      <c r="V35" s="32"/>
      <c r="W35" s="32" t="s">
        <v>39</v>
      </c>
      <c r="X35" s="32" t="s">
        <v>40</v>
      </c>
      <c r="Y35" s="32" t="s">
        <v>41</v>
      </c>
      <c r="Z35" s="33"/>
      <c r="AA35" s="34"/>
    </row>
    <row r="36" spans="1:27" s="46" customFormat="1" ht="27.95" customHeight="1" x14ac:dyDescent="0.45">
      <c r="A36" s="65" t="s">
        <v>75</v>
      </c>
      <c r="B36" s="65"/>
      <c r="C36" s="66"/>
      <c r="D36" s="37">
        <f>SUM(D37:D49)</f>
        <v>490512</v>
      </c>
      <c r="E36" s="37">
        <f>SUM(E37:E49)</f>
        <v>22838</v>
      </c>
      <c r="F36" s="37">
        <f t="shared" ref="F36:Y36" si="3">SUM(F37:F49)</f>
        <v>25124</v>
      </c>
      <c r="G36" s="37">
        <f t="shared" si="3"/>
        <v>26180</v>
      </c>
      <c r="H36" s="37">
        <f t="shared" si="3"/>
        <v>32863</v>
      </c>
      <c r="I36" s="37">
        <f t="shared" si="3"/>
        <v>43872</v>
      </c>
      <c r="J36" s="37">
        <f t="shared" si="3"/>
        <v>32824</v>
      </c>
      <c r="K36" s="37">
        <f t="shared" si="3"/>
        <v>32287</v>
      </c>
      <c r="L36" s="37">
        <f t="shared" si="3"/>
        <v>36871</v>
      </c>
      <c r="M36" s="37">
        <f t="shared" si="3"/>
        <v>41722</v>
      </c>
      <c r="N36" s="37">
        <f t="shared" si="3"/>
        <v>44597</v>
      </c>
      <c r="O36" s="37">
        <f t="shared" si="3"/>
        <v>36864</v>
      </c>
      <c r="P36" s="37">
        <f t="shared" si="3"/>
        <v>30808</v>
      </c>
      <c r="Q36" s="37">
        <f t="shared" si="3"/>
        <v>24830</v>
      </c>
      <c r="R36" s="37">
        <f t="shared" si="3"/>
        <v>21579</v>
      </c>
      <c r="S36" s="37">
        <f t="shared" si="3"/>
        <v>14897</v>
      </c>
      <c r="T36" s="37">
        <f t="shared" si="3"/>
        <v>9718</v>
      </c>
      <c r="U36" s="67">
        <f t="shared" si="3"/>
        <v>9263</v>
      </c>
      <c r="V36" s="68" t="s">
        <v>43</v>
      </c>
      <c r="W36" s="69">
        <f t="shared" si="3"/>
        <v>178</v>
      </c>
      <c r="X36" s="69">
        <f t="shared" si="3"/>
        <v>619</v>
      </c>
      <c r="Y36" s="69">
        <f t="shared" si="3"/>
        <v>2578</v>
      </c>
      <c r="Z36" s="43"/>
      <c r="AA36" s="44" t="s">
        <v>46</v>
      </c>
    </row>
    <row r="37" spans="1:27" s="53" customFormat="1" ht="27.95" customHeight="1" x14ac:dyDescent="0.45">
      <c r="A37" s="70" t="s">
        <v>47</v>
      </c>
      <c r="B37" s="47"/>
      <c r="C37" s="48"/>
      <c r="D37" s="49">
        <f>SUM(E37:Y37)</f>
        <v>84987</v>
      </c>
      <c r="E37" s="49">
        <v>3528</v>
      </c>
      <c r="F37" s="49">
        <v>3817</v>
      </c>
      <c r="G37" s="49">
        <v>3959</v>
      </c>
      <c r="H37" s="49">
        <v>7269</v>
      </c>
      <c r="I37" s="49">
        <v>12938</v>
      </c>
      <c r="J37" s="49">
        <v>5046</v>
      </c>
      <c r="K37" s="49">
        <v>4991</v>
      </c>
      <c r="L37" s="49">
        <v>5586</v>
      </c>
      <c r="M37" s="49">
        <v>6389</v>
      </c>
      <c r="N37" s="49">
        <v>6848</v>
      </c>
      <c r="O37" s="49">
        <v>5960</v>
      </c>
      <c r="P37" s="49">
        <v>5124</v>
      </c>
      <c r="Q37" s="49">
        <v>4075</v>
      </c>
      <c r="R37" s="49">
        <v>3422</v>
      </c>
      <c r="S37" s="49">
        <v>2441</v>
      </c>
      <c r="T37" s="49">
        <v>1552</v>
      </c>
      <c r="U37" s="50">
        <v>1546</v>
      </c>
      <c r="V37" s="38" t="s">
        <v>43</v>
      </c>
      <c r="W37" s="51">
        <v>67</v>
      </c>
      <c r="X37" s="51">
        <v>118</v>
      </c>
      <c r="Y37" s="51">
        <v>311</v>
      </c>
      <c r="Z37" s="52"/>
      <c r="AA37" s="47" t="s">
        <v>48</v>
      </c>
    </row>
    <row r="38" spans="1:27" s="53" customFormat="1" ht="27.95" customHeight="1" x14ac:dyDescent="0.45">
      <c r="A38" s="70" t="s">
        <v>49</v>
      </c>
      <c r="B38" s="47"/>
      <c r="C38" s="48"/>
      <c r="D38" s="49">
        <f t="shared" ref="D38:D49" si="4">SUM(E38:Y38)</f>
        <v>14800</v>
      </c>
      <c r="E38" s="49">
        <v>712</v>
      </c>
      <c r="F38" s="49">
        <v>740</v>
      </c>
      <c r="G38" s="49">
        <v>740</v>
      </c>
      <c r="H38" s="49">
        <v>903</v>
      </c>
      <c r="I38" s="49">
        <v>974</v>
      </c>
      <c r="J38" s="49">
        <v>995</v>
      </c>
      <c r="K38" s="49">
        <v>1014</v>
      </c>
      <c r="L38" s="49">
        <v>1141</v>
      </c>
      <c r="M38" s="49">
        <v>1389</v>
      </c>
      <c r="N38" s="49">
        <v>1500</v>
      </c>
      <c r="O38" s="49">
        <v>1171</v>
      </c>
      <c r="P38" s="49">
        <v>934</v>
      </c>
      <c r="Q38" s="49">
        <v>767</v>
      </c>
      <c r="R38" s="49">
        <v>753</v>
      </c>
      <c r="S38" s="49">
        <v>465</v>
      </c>
      <c r="T38" s="49">
        <v>291</v>
      </c>
      <c r="U38" s="49">
        <v>278</v>
      </c>
      <c r="V38" s="38" t="s">
        <v>43</v>
      </c>
      <c r="W38" s="51">
        <v>1</v>
      </c>
      <c r="X38" s="51">
        <v>4</v>
      </c>
      <c r="Y38" s="51">
        <v>28</v>
      </c>
      <c r="Z38" s="52"/>
      <c r="AA38" s="47" t="s">
        <v>50</v>
      </c>
    </row>
    <row r="39" spans="1:27" s="53" customFormat="1" ht="27.95" customHeight="1" x14ac:dyDescent="0.45">
      <c r="A39" s="70" t="s">
        <v>51</v>
      </c>
      <c r="B39" s="47"/>
      <c r="C39" s="48"/>
      <c r="D39" s="49">
        <f t="shared" si="4"/>
        <v>60740</v>
      </c>
      <c r="E39" s="49">
        <v>2983</v>
      </c>
      <c r="F39" s="49">
        <v>3393</v>
      </c>
      <c r="G39" s="49">
        <v>3354</v>
      </c>
      <c r="H39" s="49">
        <v>3490</v>
      </c>
      <c r="I39" s="49">
        <v>3893</v>
      </c>
      <c r="J39" s="49">
        <v>4233</v>
      </c>
      <c r="K39" s="49">
        <v>4366</v>
      </c>
      <c r="L39" s="49">
        <v>4612</v>
      </c>
      <c r="M39" s="49">
        <v>5277</v>
      </c>
      <c r="N39" s="49">
        <v>5806</v>
      </c>
      <c r="O39" s="49">
        <v>4848</v>
      </c>
      <c r="P39" s="49">
        <v>4009</v>
      </c>
      <c r="Q39" s="49">
        <v>3331</v>
      </c>
      <c r="R39" s="49">
        <v>2613</v>
      </c>
      <c r="S39" s="49">
        <v>1857</v>
      </c>
      <c r="T39" s="49">
        <v>1200</v>
      </c>
      <c r="U39" s="50">
        <v>1210</v>
      </c>
      <c r="V39" s="38" t="s">
        <v>43</v>
      </c>
      <c r="W39" s="51">
        <v>16</v>
      </c>
      <c r="X39" s="51">
        <v>132</v>
      </c>
      <c r="Y39" s="51">
        <v>117</v>
      </c>
      <c r="Z39" s="52"/>
      <c r="AA39" s="47" t="s">
        <v>52</v>
      </c>
    </row>
    <row r="40" spans="1:27" s="53" customFormat="1" ht="27.95" customHeight="1" x14ac:dyDescent="0.45">
      <c r="A40" s="70" t="s">
        <v>53</v>
      </c>
      <c r="B40" s="47"/>
      <c r="C40" s="48"/>
      <c r="D40" s="49">
        <f t="shared" si="4"/>
        <v>44699</v>
      </c>
      <c r="E40" s="49">
        <v>1948</v>
      </c>
      <c r="F40" s="49">
        <v>2064</v>
      </c>
      <c r="G40" s="49">
        <v>2115</v>
      </c>
      <c r="H40" s="49">
        <v>3220</v>
      </c>
      <c r="I40" s="49">
        <v>6825</v>
      </c>
      <c r="J40" s="49">
        <v>2652</v>
      </c>
      <c r="K40" s="49">
        <v>2685</v>
      </c>
      <c r="L40" s="49">
        <v>2984</v>
      </c>
      <c r="M40" s="49">
        <v>3545</v>
      </c>
      <c r="N40" s="49">
        <v>3867</v>
      </c>
      <c r="O40" s="49">
        <v>3079</v>
      </c>
      <c r="P40" s="49">
        <v>2617</v>
      </c>
      <c r="Q40" s="49">
        <v>2003</v>
      </c>
      <c r="R40" s="49">
        <v>1895</v>
      </c>
      <c r="S40" s="49">
        <v>1284</v>
      </c>
      <c r="T40" s="49">
        <v>851</v>
      </c>
      <c r="U40" s="50">
        <v>725</v>
      </c>
      <c r="V40" s="38" t="s">
        <v>43</v>
      </c>
      <c r="W40" s="51">
        <v>10</v>
      </c>
      <c r="X40" s="51">
        <v>4</v>
      </c>
      <c r="Y40" s="51">
        <v>326</v>
      </c>
      <c r="Z40" s="54"/>
      <c r="AA40" s="47" t="s">
        <v>54</v>
      </c>
    </row>
    <row r="41" spans="1:27" s="53" customFormat="1" ht="27.95" customHeight="1" x14ac:dyDescent="0.45">
      <c r="A41" s="70" t="s">
        <v>55</v>
      </c>
      <c r="B41" s="47"/>
      <c r="C41" s="48"/>
      <c r="D41" s="49">
        <f t="shared" si="4"/>
        <v>31027</v>
      </c>
      <c r="E41" s="49">
        <v>1391</v>
      </c>
      <c r="F41" s="49">
        <v>1617</v>
      </c>
      <c r="G41" s="49">
        <v>1647</v>
      </c>
      <c r="H41" s="49">
        <v>1841</v>
      </c>
      <c r="I41" s="49">
        <v>2097</v>
      </c>
      <c r="J41" s="49">
        <v>2195</v>
      </c>
      <c r="K41" s="49">
        <v>2060</v>
      </c>
      <c r="L41" s="49">
        <v>2297</v>
      </c>
      <c r="M41" s="49">
        <v>2670</v>
      </c>
      <c r="N41" s="49">
        <v>2990</v>
      </c>
      <c r="O41" s="49">
        <v>2553</v>
      </c>
      <c r="P41" s="49">
        <v>2166</v>
      </c>
      <c r="Q41" s="49">
        <v>1709</v>
      </c>
      <c r="R41" s="49">
        <v>1466</v>
      </c>
      <c r="S41" s="49">
        <v>964</v>
      </c>
      <c r="T41" s="49">
        <v>639</v>
      </c>
      <c r="U41" s="50">
        <v>610</v>
      </c>
      <c r="V41" s="38" t="s">
        <v>43</v>
      </c>
      <c r="W41" s="51">
        <v>9</v>
      </c>
      <c r="X41" s="51">
        <v>19</v>
      </c>
      <c r="Y41" s="51">
        <v>87</v>
      </c>
      <c r="Z41" s="54"/>
      <c r="AA41" s="47" t="s">
        <v>56</v>
      </c>
    </row>
    <row r="42" spans="1:27" s="53" customFormat="1" ht="27.95" customHeight="1" x14ac:dyDescent="0.45">
      <c r="A42" s="70" t="s">
        <v>57</v>
      </c>
      <c r="B42" s="47"/>
      <c r="C42" s="48"/>
      <c r="D42" s="49">
        <f t="shared" si="4"/>
        <v>54634</v>
      </c>
      <c r="E42" s="49">
        <v>2672</v>
      </c>
      <c r="F42" s="49">
        <v>2942</v>
      </c>
      <c r="G42" s="49">
        <v>2934</v>
      </c>
      <c r="H42" s="49">
        <v>3207</v>
      </c>
      <c r="I42" s="49">
        <v>3486</v>
      </c>
      <c r="J42" s="49">
        <v>3809</v>
      </c>
      <c r="K42" s="49">
        <v>3854</v>
      </c>
      <c r="L42" s="49">
        <v>4157</v>
      </c>
      <c r="M42" s="49">
        <v>4501</v>
      </c>
      <c r="N42" s="49">
        <v>5171</v>
      </c>
      <c r="O42" s="49">
        <v>4325</v>
      </c>
      <c r="P42" s="49">
        <v>3459</v>
      </c>
      <c r="Q42" s="49">
        <v>2755</v>
      </c>
      <c r="R42" s="49">
        <v>2589</v>
      </c>
      <c r="S42" s="49">
        <v>1784</v>
      </c>
      <c r="T42" s="49">
        <v>1148</v>
      </c>
      <c r="U42" s="50">
        <v>1153</v>
      </c>
      <c r="V42" s="38" t="s">
        <v>43</v>
      </c>
      <c r="W42" s="51">
        <v>13</v>
      </c>
      <c r="X42" s="51">
        <v>88</v>
      </c>
      <c r="Y42" s="51">
        <v>587</v>
      </c>
      <c r="Z42" s="54"/>
      <c r="AA42" s="47" t="s">
        <v>58</v>
      </c>
    </row>
    <row r="43" spans="1:27" s="53" customFormat="1" ht="27.95" customHeight="1" x14ac:dyDescent="0.45">
      <c r="A43" s="70" t="s">
        <v>59</v>
      </c>
      <c r="B43" s="47"/>
      <c r="C43" s="48"/>
      <c r="D43" s="49">
        <f t="shared" si="4"/>
        <v>30580</v>
      </c>
      <c r="E43" s="49">
        <v>1448</v>
      </c>
      <c r="F43" s="49">
        <v>1663</v>
      </c>
      <c r="G43" s="49">
        <v>1702</v>
      </c>
      <c r="H43" s="49">
        <v>1959</v>
      </c>
      <c r="I43" s="49">
        <v>2121</v>
      </c>
      <c r="J43" s="49">
        <v>2220</v>
      </c>
      <c r="K43" s="49">
        <v>2083</v>
      </c>
      <c r="L43" s="49">
        <v>2549</v>
      </c>
      <c r="M43" s="49">
        <v>2752</v>
      </c>
      <c r="N43" s="49">
        <v>2884</v>
      </c>
      <c r="O43" s="49">
        <v>2364</v>
      </c>
      <c r="P43" s="49">
        <v>1962</v>
      </c>
      <c r="Q43" s="49">
        <v>1578</v>
      </c>
      <c r="R43" s="49">
        <v>1244</v>
      </c>
      <c r="S43" s="49">
        <v>824</v>
      </c>
      <c r="T43" s="49">
        <v>592</v>
      </c>
      <c r="U43" s="50">
        <v>554</v>
      </c>
      <c r="V43" s="38" t="s">
        <v>43</v>
      </c>
      <c r="W43" s="51">
        <v>8</v>
      </c>
      <c r="X43" s="51">
        <v>9</v>
      </c>
      <c r="Y43" s="51">
        <v>64</v>
      </c>
      <c r="Z43" s="55"/>
      <c r="AA43" s="47" t="s">
        <v>60</v>
      </c>
    </row>
    <row r="44" spans="1:27" s="53" customFormat="1" ht="27.95" customHeight="1" x14ac:dyDescent="0.45">
      <c r="A44" s="70" t="s">
        <v>61</v>
      </c>
      <c r="B44" s="47"/>
      <c r="C44" s="48"/>
      <c r="D44" s="49">
        <f t="shared" si="4"/>
        <v>44135</v>
      </c>
      <c r="E44" s="49">
        <v>2241</v>
      </c>
      <c r="F44" s="49">
        <v>2367</v>
      </c>
      <c r="G44" s="49">
        <v>2603</v>
      </c>
      <c r="H44" s="49">
        <v>3140</v>
      </c>
      <c r="I44" s="49">
        <v>3226</v>
      </c>
      <c r="J44" s="49">
        <v>3155</v>
      </c>
      <c r="K44" s="49">
        <v>3009</v>
      </c>
      <c r="L44" s="49">
        <v>3559</v>
      </c>
      <c r="M44" s="49">
        <v>4097</v>
      </c>
      <c r="N44" s="49">
        <v>4028</v>
      </c>
      <c r="O44" s="49">
        <v>3194</v>
      </c>
      <c r="P44" s="49">
        <v>2749</v>
      </c>
      <c r="Q44" s="49">
        <v>2226</v>
      </c>
      <c r="R44" s="49">
        <v>1811</v>
      </c>
      <c r="S44" s="49">
        <v>1215</v>
      </c>
      <c r="T44" s="49">
        <v>774</v>
      </c>
      <c r="U44" s="50">
        <v>633</v>
      </c>
      <c r="V44" s="38" t="s">
        <v>43</v>
      </c>
      <c r="W44" s="51">
        <v>13</v>
      </c>
      <c r="X44" s="51">
        <v>18</v>
      </c>
      <c r="Y44" s="51">
        <v>77</v>
      </c>
      <c r="Z44" s="52"/>
      <c r="AA44" s="47" t="s">
        <v>62</v>
      </c>
    </row>
    <row r="45" spans="1:27" s="46" customFormat="1" ht="27.95" customHeight="1" x14ac:dyDescent="0.45">
      <c r="A45" s="70" t="s">
        <v>63</v>
      </c>
      <c r="B45" s="47"/>
      <c r="C45" s="48"/>
      <c r="D45" s="49">
        <f t="shared" si="4"/>
        <v>57422</v>
      </c>
      <c r="E45" s="49">
        <v>2547</v>
      </c>
      <c r="F45" s="49">
        <v>2867</v>
      </c>
      <c r="G45" s="49">
        <v>3070</v>
      </c>
      <c r="H45" s="49">
        <v>3569</v>
      </c>
      <c r="I45" s="49">
        <v>3752</v>
      </c>
      <c r="J45" s="49">
        <v>3758</v>
      </c>
      <c r="K45" s="49">
        <v>3625</v>
      </c>
      <c r="L45" s="49">
        <v>4638</v>
      </c>
      <c r="M45" s="49">
        <v>5180</v>
      </c>
      <c r="N45" s="49">
        <v>5225</v>
      </c>
      <c r="O45" s="49">
        <v>4155</v>
      </c>
      <c r="P45" s="49">
        <v>3623</v>
      </c>
      <c r="Q45" s="49">
        <v>3027</v>
      </c>
      <c r="R45" s="49">
        <v>2819</v>
      </c>
      <c r="S45" s="49">
        <v>2077</v>
      </c>
      <c r="T45" s="49">
        <v>1316</v>
      </c>
      <c r="U45" s="50">
        <v>1271</v>
      </c>
      <c r="V45" s="38" t="s">
        <v>43</v>
      </c>
      <c r="W45" s="51">
        <v>16</v>
      </c>
      <c r="X45" s="51">
        <v>189</v>
      </c>
      <c r="Y45" s="51">
        <v>698</v>
      </c>
      <c r="Z45" s="43"/>
      <c r="AA45" s="47" t="s">
        <v>64</v>
      </c>
    </row>
    <row r="46" spans="1:27" s="53" customFormat="1" ht="27.95" customHeight="1" x14ac:dyDescent="0.45">
      <c r="A46" s="70" t="s">
        <v>65</v>
      </c>
      <c r="B46" s="47"/>
      <c r="C46" s="48"/>
      <c r="D46" s="49">
        <f t="shared" si="4"/>
        <v>18683</v>
      </c>
      <c r="E46" s="49">
        <v>948</v>
      </c>
      <c r="F46" s="49">
        <v>1037</v>
      </c>
      <c r="G46" s="49">
        <v>1147</v>
      </c>
      <c r="H46" s="49">
        <v>1183</v>
      </c>
      <c r="I46" s="49">
        <v>1288</v>
      </c>
      <c r="J46" s="49">
        <v>1285</v>
      </c>
      <c r="K46" s="49">
        <v>1228</v>
      </c>
      <c r="L46" s="49">
        <v>1500</v>
      </c>
      <c r="M46" s="49">
        <v>1712</v>
      </c>
      <c r="N46" s="49">
        <v>1641</v>
      </c>
      <c r="O46" s="49">
        <v>1363</v>
      </c>
      <c r="P46" s="49">
        <v>1183</v>
      </c>
      <c r="Q46" s="49">
        <v>909</v>
      </c>
      <c r="R46" s="49">
        <v>813</v>
      </c>
      <c r="S46" s="49">
        <v>558</v>
      </c>
      <c r="T46" s="49">
        <v>395</v>
      </c>
      <c r="U46" s="49">
        <v>410</v>
      </c>
      <c r="V46" s="38" t="s">
        <v>43</v>
      </c>
      <c r="W46" s="51">
        <v>8</v>
      </c>
      <c r="X46" s="51">
        <v>32</v>
      </c>
      <c r="Y46" s="51">
        <v>43</v>
      </c>
      <c r="Z46" s="52"/>
      <c r="AA46" s="47" t="s">
        <v>66</v>
      </c>
    </row>
    <row r="47" spans="1:27" s="53" customFormat="1" ht="27.95" customHeight="1" x14ac:dyDescent="0.45">
      <c r="A47" s="70" t="s">
        <v>67</v>
      </c>
      <c r="B47" s="47"/>
      <c r="C47" s="48"/>
      <c r="D47" s="49">
        <f t="shared" si="4"/>
        <v>17698</v>
      </c>
      <c r="E47" s="49">
        <v>844</v>
      </c>
      <c r="F47" s="49">
        <v>958</v>
      </c>
      <c r="G47" s="49">
        <v>1038</v>
      </c>
      <c r="H47" s="49">
        <v>1187</v>
      </c>
      <c r="I47" s="49">
        <v>1157</v>
      </c>
      <c r="J47" s="49">
        <v>1219</v>
      </c>
      <c r="K47" s="49">
        <v>1204</v>
      </c>
      <c r="L47" s="49">
        <v>1412</v>
      </c>
      <c r="M47" s="49">
        <v>1546</v>
      </c>
      <c r="N47" s="49">
        <v>1654</v>
      </c>
      <c r="O47" s="49">
        <v>1438</v>
      </c>
      <c r="P47" s="49">
        <v>1092</v>
      </c>
      <c r="Q47" s="49">
        <v>909</v>
      </c>
      <c r="R47" s="49">
        <v>776</v>
      </c>
      <c r="S47" s="49">
        <v>541</v>
      </c>
      <c r="T47" s="49">
        <v>351</v>
      </c>
      <c r="U47" s="49">
        <v>328</v>
      </c>
      <c r="V47" s="38" t="s">
        <v>43</v>
      </c>
      <c r="W47" s="51">
        <v>5</v>
      </c>
      <c r="X47" s="51">
        <v>1</v>
      </c>
      <c r="Y47" s="51">
        <v>38</v>
      </c>
      <c r="Z47" s="52"/>
      <c r="AA47" s="47" t="s">
        <v>68</v>
      </c>
    </row>
    <row r="48" spans="1:27" s="53" customFormat="1" ht="27.95" customHeight="1" x14ac:dyDescent="0.45">
      <c r="A48" s="70" t="s">
        <v>69</v>
      </c>
      <c r="B48" s="47"/>
      <c r="C48" s="48"/>
      <c r="D48" s="49">
        <f t="shared" si="4"/>
        <v>18458</v>
      </c>
      <c r="E48" s="49">
        <v>947</v>
      </c>
      <c r="F48" s="49">
        <v>975</v>
      </c>
      <c r="G48" s="49">
        <v>1094</v>
      </c>
      <c r="H48" s="49">
        <v>1092</v>
      </c>
      <c r="I48" s="49">
        <v>1250</v>
      </c>
      <c r="J48" s="49">
        <v>1395</v>
      </c>
      <c r="K48" s="49">
        <v>1334</v>
      </c>
      <c r="L48" s="49">
        <v>1437</v>
      </c>
      <c r="M48" s="49">
        <v>1558</v>
      </c>
      <c r="N48" s="49">
        <v>1774</v>
      </c>
      <c r="O48" s="49">
        <v>1471</v>
      </c>
      <c r="P48" s="49">
        <v>1132</v>
      </c>
      <c r="Q48" s="49">
        <v>934</v>
      </c>
      <c r="R48" s="49">
        <v>808</v>
      </c>
      <c r="S48" s="49">
        <v>530</v>
      </c>
      <c r="T48" s="49">
        <v>353</v>
      </c>
      <c r="U48" s="49">
        <v>318</v>
      </c>
      <c r="V48" s="38" t="s">
        <v>43</v>
      </c>
      <c r="W48" s="51">
        <v>6</v>
      </c>
      <c r="X48" s="51">
        <v>4</v>
      </c>
      <c r="Y48" s="51">
        <v>46</v>
      </c>
      <c r="Z48" s="52"/>
      <c r="AA48" s="47" t="s">
        <v>70</v>
      </c>
    </row>
    <row r="49" spans="1:27" s="53" customFormat="1" ht="27.95" customHeight="1" x14ac:dyDescent="0.45">
      <c r="A49" s="70" t="s">
        <v>71</v>
      </c>
      <c r="B49" s="47"/>
      <c r="C49" s="48"/>
      <c r="D49" s="49">
        <f t="shared" si="4"/>
        <v>12649</v>
      </c>
      <c r="E49" s="49">
        <v>629</v>
      </c>
      <c r="F49" s="49">
        <v>684</v>
      </c>
      <c r="G49" s="49">
        <v>777</v>
      </c>
      <c r="H49" s="49">
        <v>803</v>
      </c>
      <c r="I49" s="49">
        <v>865</v>
      </c>
      <c r="J49" s="49">
        <v>862</v>
      </c>
      <c r="K49" s="49">
        <v>834</v>
      </c>
      <c r="L49" s="49">
        <v>999</v>
      </c>
      <c r="M49" s="49">
        <v>1106</v>
      </c>
      <c r="N49" s="49">
        <v>1209</v>
      </c>
      <c r="O49" s="49">
        <v>943</v>
      </c>
      <c r="P49" s="49">
        <v>758</v>
      </c>
      <c r="Q49" s="49">
        <v>607</v>
      </c>
      <c r="R49" s="49">
        <v>570</v>
      </c>
      <c r="S49" s="49">
        <v>357</v>
      </c>
      <c r="T49" s="49">
        <v>256</v>
      </c>
      <c r="U49" s="49">
        <v>227</v>
      </c>
      <c r="V49" s="38" t="s">
        <v>43</v>
      </c>
      <c r="W49" s="51">
        <v>6</v>
      </c>
      <c r="X49" s="51">
        <v>1</v>
      </c>
      <c r="Y49" s="51">
        <v>156</v>
      </c>
      <c r="Z49" s="54"/>
      <c r="AA49" s="47" t="s">
        <v>72</v>
      </c>
    </row>
    <row r="50" spans="1:27" s="15" customFormat="1" ht="4.5" customHeight="1" x14ac:dyDescent="0.35">
      <c r="A50" s="71"/>
      <c r="B50" s="71"/>
      <c r="C50" s="71"/>
      <c r="D50" s="72"/>
      <c r="E50" s="73"/>
      <c r="F50" s="74"/>
      <c r="G50" s="72"/>
      <c r="H50" s="73"/>
      <c r="I50" s="74"/>
      <c r="J50" s="75"/>
      <c r="K50" s="73"/>
      <c r="L50" s="75"/>
      <c r="M50" s="72"/>
      <c r="N50" s="73"/>
      <c r="O50" s="74"/>
      <c r="P50" s="73"/>
      <c r="Q50" s="75"/>
      <c r="R50" s="73"/>
      <c r="S50" s="75"/>
      <c r="T50" s="73"/>
      <c r="U50" s="73"/>
      <c r="V50" s="75"/>
      <c r="W50" s="73"/>
      <c r="X50" s="73"/>
      <c r="Y50" s="73"/>
      <c r="Z50" s="76"/>
      <c r="AA50" s="76"/>
    </row>
    <row r="51" spans="1:27" s="15" customFormat="1" ht="4.5" customHeight="1" x14ac:dyDescent="0.35">
      <c r="Z51" s="62"/>
      <c r="AA51" s="62"/>
    </row>
    <row r="52" spans="1:27" s="15" customFormat="1" ht="18.75" customHeight="1" x14ac:dyDescent="0.35">
      <c r="A52" s="15" t="s">
        <v>76</v>
      </c>
      <c r="Q52" s="15" t="s">
        <v>77</v>
      </c>
    </row>
    <row r="53" spans="1:27" s="15" customFormat="1" ht="18.75" customHeight="1" x14ac:dyDescent="0.35">
      <c r="A53" s="15" t="s">
        <v>78</v>
      </c>
      <c r="Q53" s="15" t="s">
        <v>79</v>
      </c>
    </row>
  </sheetData>
  <mergeCells count="48">
    <mergeCell ref="R32:R35"/>
    <mergeCell ref="S32:S35"/>
    <mergeCell ref="T32:T35"/>
    <mergeCell ref="A36:C36"/>
    <mergeCell ref="L32:L35"/>
    <mergeCell ref="M32:M35"/>
    <mergeCell ref="N32:N35"/>
    <mergeCell ref="O32:O35"/>
    <mergeCell ref="P32:P35"/>
    <mergeCell ref="Q32:Q35"/>
    <mergeCell ref="F32:F35"/>
    <mergeCell ref="G32:G35"/>
    <mergeCell ref="H32:H35"/>
    <mergeCell ref="I32:I35"/>
    <mergeCell ref="J32:J35"/>
    <mergeCell ref="K32:K35"/>
    <mergeCell ref="A9:C9"/>
    <mergeCell ref="Z9:AA9"/>
    <mergeCell ref="A10:C10"/>
    <mergeCell ref="B28:C28"/>
    <mergeCell ref="B29:C29"/>
    <mergeCell ref="A31:C35"/>
    <mergeCell ref="D31:D35"/>
    <mergeCell ref="E31:Y31"/>
    <mergeCell ref="Z31:AA35"/>
    <mergeCell ref="E32:E35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B1:C1"/>
    <mergeCell ref="B2:C2"/>
    <mergeCell ref="A4:C8"/>
    <mergeCell ref="D4:D8"/>
    <mergeCell ref="E4:Y4"/>
    <mergeCell ref="Z4:AA8"/>
    <mergeCell ref="E5:E8"/>
    <mergeCell ref="F5:F8"/>
    <mergeCell ref="G5:G8"/>
    <mergeCell ref="H5:H8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2017-09-21T02:54:21Z</dcterms:created>
  <dcterms:modified xsi:type="dcterms:W3CDTF">2017-09-21T02:54:39Z</dcterms:modified>
</cp:coreProperties>
</file>