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8.1" sheetId="1" r:id="rId1"/>
  </sheets>
  <definedNames>
    <definedName name="_xlnm.Print_Area" localSheetId="0">'T-18.1'!$A$1:$T$30</definedName>
  </definedNames>
  <calcPr calcId="125725" iterate="1" iterateCount="1000" calcOnSave="0"/>
</workbook>
</file>

<file path=xl/calcChain.xml><?xml version="1.0" encoding="utf-8"?>
<calcChain xmlns="http://schemas.openxmlformats.org/spreadsheetml/2006/main">
  <c r="K29" i="1"/>
  <c r="F29"/>
  <c r="K28"/>
  <c r="F28"/>
  <c r="K27"/>
  <c r="F27"/>
  <c r="K26"/>
  <c r="F26"/>
  <c r="K25"/>
  <c r="F25"/>
  <c r="K24"/>
  <c r="F24"/>
  <c r="K23"/>
  <c r="F23"/>
  <c r="K22"/>
  <c r="F22"/>
  <c r="K21"/>
  <c r="F21"/>
  <c r="K20"/>
  <c r="F20"/>
  <c r="K19"/>
  <c r="F19"/>
  <c r="K18"/>
  <c r="F18"/>
  <c r="K17"/>
  <c r="F17"/>
  <c r="K16"/>
  <c r="F16"/>
  <c r="K15"/>
  <c r="F15"/>
  <c r="K14"/>
  <c r="F14"/>
  <c r="K13"/>
  <c r="F13"/>
  <c r="K12"/>
  <c r="F12"/>
  <c r="K11"/>
  <c r="F11"/>
  <c r="K10"/>
  <c r="F10"/>
  <c r="P9"/>
  <c r="O9"/>
  <c r="N9"/>
  <c r="L9"/>
  <c r="K9" s="1"/>
  <c r="J9"/>
  <c r="I9"/>
  <c r="H9"/>
  <c r="G9"/>
  <c r="F9"/>
  <c r="E9"/>
</calcChain>
</file>

<file path=xl/sharedStrings.xml><?xml version="1.0" encoding="utf-8"?>
<sst xmlns="http://schemas.openxmlformats.org/spreadsheetml/2006/main" count="98" uniqueCount="77">
  <si>
    <t xml:space="preserve">ตาราง   </t>
  </si>
  <si>
    <t>เงินรับฝาก และเงินให้สินเชื่อของธนาคารพาณิชย์ เป็นรายจังหวัด ภาคตะวันออกเฉียงเหนือ พ.ศ. 2559</t>
  </si>
  <si>
    <t>Table</t>
  </si>
  <si>
    <t>Deposits and Credits of Commercial Bank by Province of Northeastern Region: 2016</t>
  </si>
  <si>
    <t>(พันบาท  Thousand Baht)</t>
  </si>
  <si>
    <t>จังหวัด</t>
  </si>
  <si>
    <t>จำนวน</t>
  </si>
  <si>
    <t>เงินฝาก  Deposits</t>
  </si>
  <si>
    <t>สินเชื่อ Credits</t>
  </si>
  <si>
    <t>Provincial</t>
  </si>
  <si>
    <t>สำนักงาน</t>
  </si>
  <si>
    <t>จ่ายคืนเมื่อ</t>
  </si>
  <si>
    <t>ออมทรัพย์</t>
  </si>
  <si>
    <t>ประจำ</t>
  </si>
  <si>
    <t xml:space="preserve">Number of </t>
  </si>
  <si>
    <t>รวม</t>
  </si>
  <si>
    <t>ทวงถาม</t>
  </si>
  <si>
    <t>Saving</t>
  </si>
  <si>
    <t>Time</t>
  </si>
  <si>
    <t>เงินฝากอื่น ๆ</t>
  </si>
  <si>
    <t>เงินเบิกเกินบัญชี</t>
  </si>
  <si>
    <t>เงินให้กู้ยืม</t>
  </si>
  <si>
    <t>ตั๋วเงิน</t>
  </si>
  <si>
    <t>อื่นๆ</t>
  </si>
  <si>
    <t>branch</t>
  </si>
  <si>
    <t>Total</t>
  </si>
  <si>
    <t>Demand deposit</t>
  </si>
  <si>
    <t xml:space="preserve"> deposit</t>
  </si>
  <si>
    <t>Others</t>
  </si>
  <si>
    <t>Overdraft</t>
  </si>
  <si>
    <t>Loan</t>
  </si>
  <si>
    <t>Bills</t>
  </si>
  <si>
    <t>ภาคตะวันออกเฉียงเหนือ</t>
  </si>
  <si>
    <t>Northeastern Region</t>
  </si>
  <si>
    <t>นครราชสีมา</t>
  </si>
  <si>
    <t>Nakhon Ratchasima</t>
  </si>
  <si>
    <t>บุรีรัมย์</t>
  </si>
  <si>
    <t>-</t>
  </si>
  <si>
    <t>Buri Ram</t>
  </si>
  <si>
    <t>สุรินทร์</t>
  </si>
  <si>
    <t>Suirin</t>
  </si>
  <si>
    <t>ศรีสะเกษ</t>
  </si>
  <si>
    <t>Si Sa Ket</t>
  </si>
  <si>
    <t>อุบลราชธานี</t>
  </si>
  <si>
    <t>Ubon Ratchathani</t>
  </si>
  <si>
    <t>ยโสธร</t>
  </si>
  <si>
    <t>Yasonthon</t>
  </si>
  <si>
    <t>ชัยภูมิ</t>
  </si>
  <si>
    <t>Chaiyaphum</t>
  </si>
  <si>
    <t>อำนาจเจริญ</t>
  </si>
  <si>
    <t>Amnat Charoen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</si>
  <si>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</si>
  <si>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</si>
  <si>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</si>
  <si>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</si>
  <si>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</si>
  <si>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</si>
  <si>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</si>
  <si>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</si>
  <si>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</si>
  <si>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</si>
  <si>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</si>
  <si>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</si>
  <si>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</si>
  <si>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</si>
  <si>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</si>
  <si>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</si>
  <si>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</si>
  <si>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</si>
  <si>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</si>
  <si>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</si>
  <si>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</si>
  <si>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</si>
  <si>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>บึงกาฬ</t>
  </si>
  <si>
    <t>Bueng Kan</t>
  </si>
  <si>
    <t xml:space="preserve">     ที่มา:  ธนาคารแห่งประเทศไทย</t>
  </si>
  <si>
    <t xml:space="preserve"> Source:  Bank of Thailand</t>
  </si>
</sst>
</file>

<file path=xl/styles.xml><?xml version="1.0" encoding="utf-8"?>
<styleSheet xmlns="http://schemas.openxmlformats.org/spreadsheetml/2006/main">
  <numFmts count="2">
    <numFmt numFmtId="187" formatCode="0.0"/>
    <numFmt numFmtId="188" formatCode="#,##0.0"/>
  </numFmts>
  <fonts count="6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/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0" xfId="0" applyFont="1"/>
    <xf numFmtId="3" fontId="2" fillId="0" borderId="10" xfId="0" applyNumberFormat="1" applyFont="1" applyBorder="1" applyAlignment="1">
      <alignment horizontal="right" indent="1"/>
    </xf>
    <xf numFmtId="3" fontId="2" fillId="0" borderId="10" xfId="0" applyNumberFormat="1" applyFont="1" applyBorder="1" applyAlignment="1">
      <alignment horizontal="right"/>
    </xf>
    <xf numFmtId="3" fontId="2" fillId="0" borderId="10" xfId="0" applyNumberFormat="1" applyFont="1" applyBorder="1" applyAlignment="1">
      <alignment horizontal="right" indent="2"/>
    </xf>
    <xf numFmtId="3" fontId="2" fillId="0" borderId="0" xfId="0" applyNumberFormat="1" applyFont="1" applyAlignment="1">
      <alignment horizontal="right"/>
    </xf>
    <xf numFmtId="3" fontId="2" fillId="0" borderId="11" xfId="0" applyNumberFormat="1" applyFont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3" fontId="2" fillId="0" borderId="11" xfId="0" applyNumberFormat="1" applyFont="1" applyBorder="1" applyAlignment="1">
      <alignment horizontal="right" indent="1"/>
    </xf>
    <xf numFmtId="0" fontId="2" fillId="0" borderId="11" xfId="0" applyFont="1" applyBorder="1"/>
    <xf numFmtId="3" fontId="5" fillId="0" borderId="10" xfId="0" applyNumberFormat="1" applyFont="1" applyBorder="1" applyAlignment="1">
      <alignment horizontal="right" indent="1"/>
    </xf>
    <xf numFmtId="3" fontId="5" fillId="0" borderId="10" xfId="0" applyNumberFormat="1" applyFont="1" applyBorder="1" applyAlignment="1">
      <alignment horizontal="right"/>
    </xf>
    <xf numFmtId="3" fontId="5" fillId="0" borderId="10" xfId="0" applyNumberFormat="1" applyFont="1" applyBorder="1" applyAlignment="1">
      <alignment horizontal="right" indent="2"/>
    </xf>
    <xf numFmtId="3" fontId="5" fillId="0" borderId="11" xfId="0" applyNumberFormat="1" applyFont="1" applyBorder="1" applyAlignment="1">
      <alignment horizontal="right"/>
    </xf>
    <xf numFmtId="3" fontId="5" fillId="0" borderId="9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11" xfId="0" applyNumberFormat="1" applyFont="1" applyBorder="1" applyAlignment="1">
      <alignment horizontal="right" indent="1"/>
    </xf>
    <xf numFmtId="188" fontId="5" fillId="0" borderId="11" xfId="0" applyNumberFormat="1" applyFont="1" applyBorder="1"/>
    <xf numFmtId="0" fontId="3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horizontal="right"/>
    </xf>
    <xf numFmtId="188" fontId="5" fillId="0" borderId="0" xfId="0" applyNumberFormat="1" applyFont="1" applyBorder="1"/>
    <xf numFmtId="0" fontId="5" fillId="0" borderId="9" xfId="0" applyFont="1" applyBorder="1"/>
    <xf numFmtId="0" fontId="5" fillId="0" borderId="1" xfId="0" applyFont="1" applyBorder="1"/>
    <xf numFmtId="0" fontId="5" fillId="0" borderId="12" xfId="0" applyFont="1" applyBorder="1"/>
    <xf numFmtId="3" fontId="5" fillId="0" borderId="13" xfId="0" applyNumberFormat="1" applyFont="1" applyBorder="1" applyAlignment="1">
      <alignment horizontal="right" indent="1"/>
    </xf>
    <xf numFmtId="3" fontId="5" fillId="0" borderId="13" xfId="0" applyNumberFormat="1" applyFont="1" applyBorder="1" applyAlignment="1">
      <alignment horizontal="right"/>
    </xf>
    <xf numFmtId="3" fontId="5" fillId="0" borderId="13" xfId="0" applyNumberFormat="1" applyFont="1" applyBorder="1" applyAlignment="1">
      <alignment horizontal="right" indent="2"/>
    </xf>
    <xf numFmtId="3" fontId="5" fillId="0" borderId="1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188" fontId="5" fillId="0" borderId="14" xfId="0" applyNumberFormat="1" applyFont="1" applyBorder="1"/>
    <xf numFmtId="0" fontId="3" fillId="0" borderId="1" xfId="0" applyFont="1" applyBorder="1" applyAlignment="1">
      <alignment vertical="center"/>
    </xf>
    <xf numFmtId="0" fontId="4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238125</xdr:colOff>
      <xdr:row>28</xdr:row>
      <xdr:rowOff>142875</xdr:rowOff>
    </xdr:from>
    <xdr:to>
      <xdr:col>17</xdr:col>
      <xdr:colOff>819150</xdr:colOff>
      <xdr:row>30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753475" y="5476875"/>
          <a:ext cx="5810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T47"/>
  <sheetViews>
    <sheetView showGridLines="0" tabSelected="1" zoomScaleSheetLayoutView="96" workbookViewId="0">
      <selection activeCell="F21" sqref="F21"/>
    </sheetView>
  </sheetViews>
  <sheetFormatPr defaultRowHeight="18.75"/>
  <cols>
    <col min="1" max="1" width="1.7109375" style="11" customWidth="1"/>
    <col min="2" max="2" width="6" style="11" customWidth="1"/>
    <col min="3" max="3" width="4.5703125" style="11" customWidth="1"/>
    <col min="4" max="4" width="5.5703125" style="11" customWidth="1"/>
    <col min="5" max="5" width="9.28515625" style="11" customWidth="1"/>
    <col min="6" max="6" width="10" style="11" bestFit="1" customWidth="1"/>
    <col min="7" max="7" width="13.140625" style="11" customWidth="1"/>
    <col min="8" max="8" width="9.5703125" style="11" customWidth="1"/>
    <col min="9" max="9" width="9.42578125" style="11" customWidth="1"/>
    <col min="10" max="10" width="9.28515625" style="11" bestFit="1" customWidth="1"/>
    <col min="11" max="11" width="9" style="11" customWidth="1"/>
    <col min="12" max="12" width="8.5703125" style="11" customWidth="1"/>
    <col min="13" max="13" width="3.140625" style="11" customWidth="1"/>
    <col min="14" max="14" width="10.28515625" style="11" bestFit="1" customWidth="1"/>
    <col min="15" max="16" width="8.42578125" style="11" customWidth="1"/>
    <col min="17" max="17" width="1.28515625" style="11" customWidth="1"/>
    <col min="18" max="18" width="17.5703125" style="11" customWidth="1"/>
    <col min="19" max="19" width="2.28515625" style="11" customWidth="1"/>
    <col min="20" max="20" width="4.5703125" style="11" customWidth="1"/>
    <col min="21" max="16384" width="9.140625" style="11"/>
  </cols>
  <sheetData>
    <row r="1" spans="1:20" s="1" customFormat="1" ht="15.4" customHeight="1">
      <c r="B1" s="2" t="s">
        <v>0</v>
      </c>
      <c r="C1" s="3">
        <v>18.100000000000001</v>
      </c>
      <c r="D1" s="2" t="s">
        <v>1</v>
      </c>
      <c r="Q1" s="4"/>
    </row>
    <row r="2" spans="1:20" s="5" customFormat="1" ht="15" customHeight="1">
      <c r="B2" s="1" t="s">
        <v>2</v>
      </c>
      <c r="C2" s="3">
        <v>18.100000000000001</v>
      </c>
      <c r="D2" s="6" t="s">
        <v>3</v>
      </c>
    </row>
    <row r="3" spans="1:20" s="5" customFormat="1" ht="15" customHeight="1">
      <c r="B3" s="7"/>
      <c r="C3" s="3"/>
      <c r="D3" s="7"/>
      <c r="R3" s="8" t="s">
        <v>4</v>
      </c>
    </row>
    <row r="4" spans="1:20" s="10" customFormat="1" ht="15" customHeight="1">
      <c r="A4" s="9"/>
      <c r="B4" s="9"/>
      <c r="C4" s="9"/>
      <c r="D4" s="9"/>
      <c r="E4" s="9"/>
      <c r="F4" s="9"/>
      <c r="G4" s="9"/>
      <c r="H4" s="9"/>
      <c r="M4" s="11"/>
      <c r="N4" s="11"/>
      <c r="O4" s="12"/>
      <c r="P4" s="12"/>
      <c r="Q4" s="13"/>
      <c r="R4" s="14"/>
      <c r="S4" s="8"/>
    </row>
    <row r="5" spans="1:20" s="25" customFormat="1" ht="15" customHeight="1">
      <c r="A5" s="15" t="s">
        <v>5</v>
      </c>
      <c r="B5" s="15"/>
      <c r="C5" s="15"/>
      <c r="D5" s="16"/>
      <c r="E5" s="17" t="s">
        <v>6</v>
      </c>
      <c r="F5" s="18" t="s">
        <v>7</v>
      </c>
      <c r="G5" s="19"/>
      <c r="H5" s="19"/>
      <c r="I5" s="19"/>
      <c r="J5" s="20"/>
      <c r="K5" s="18" t="s">
        <v>8</v>
      </c>
      <c r="L5" s="19"/>
      <c r="M5" s="19"/>
      <c r="N5" s="19"/>
      <c r="O5" s="19"/>
      <c r="P5" s="20"/>
      <c r="Q5" s="21" t="s">
        <v>9</v>
      </c>
      <c r="R5" s="22"/>
      <c r="S5" s="23"/>
      <c r="T5" s="24"/>
    </row>
    <row r="6" spans="1:20" s="25" customFormat="1" ht="15" customHeight="1">
      <c r="A6" s="26"/>
      <c r="B6" s="26"/>
      <c r="C6" s="26"/>
      <c r="D6" s="27"/>
      <c r="E6" s="28" t="s">
        <v>10</v>
      </c>
      <c r="F6" s="28"/>
      <c r="G6" s="28" t="s">
        <v>11</v>
      </c>
      <c r="H6" s="28" t="s">
        <v>12</v>
      </c>
      <c r="I6" s="29" t="s">
        <v>13</v>
      </c>
      <c r="J6" s="30"/>
      <c r="K6" s="23"/>
      <c r="L6" s="31"/>
      <c r="M6" s="32"/>
      <c r="N6" s="23"/>
      <c r="O6" s="33"/>
      <c r="P6" s="33"/>
      <c r="Q6" s="34"/>
      <c r="R6" s="35"/>
      <c r="S6" s="23"/>
      <c r="T6" s="24"/>
    </row>
    <row r="7" spans="1:20" s="25" customFormat="1" ht="15" customHeight="1">
      <c r="A7" s="26"/>
      <c r="B7" s="26"/>
      <c r="C7" s="26"/>
      <c r="D7" s="27"/>
      <c r="E7" s="28" t="s">
        <v>14</v>
      </c>
      <c r="F7" s="28" t="s">
        <v>15</v>
      </c>
      <c r="G7" s="28" t="s">
        <v>16</v>
      </c>
      <c r="H7" s="28" t="s">
        <v>17</v>
      </c>
      <c r="I7" s="28" t="s">
        <v>18</v>
      </c>
      <c r="J7" s="28" t="s">
        <v>19</v>
      </c>
      <c r="K7" s="23" t="s">
        <v>15</v>
      </c>
      <c r="L7" s="31" t="s">
        <v>20</v>
      </c>
      <c r="M7" s="32"/>
      <c r="N7" s="23" t="s">
        <v>21</v>
      </c>
      <c r="O7" s="33" t="s">
        <v>22</v>
      </c>
      <c r="P7" s="33" t="s">
        <v>23</v>
      </c>
      <c r="Q7" s="34"/>
      <c r="R7" s="35"/>
      <c r="S7" s="23"/>
      <c r="T7" s="24"/>
    </row>
    <row r="8" spans="1:20" s="25" customFormat="1" ht="15" customHeight="1">
      <c r="A8" s="36"/>
      <c r="B8" s="36"/>
      <c r="C8" s="36"/>
      <c r="D8" s="37"/>
      <c r="E8" s="38" t="s">
        <v>24</v>
      </c>
      <c r="F8" s="38" t="s">
        <v>25</v>
      </c>
      <c r="G8" s="38" t="s">
        <v>26</v>
      </c>
      <c r="H8" s="38" t="s">
        <v>27</v>
      </c>
      <c r="I8" s="38" t="s">
        <v>27</v>
      </c>
      <c r="J8" s="38" t="s">
        <v>28</v>
      </c>
      <c r="K8" s="39" t="s">
        <v>25</v>
      </c>
      <c r="L8" s="40" t="s">
        <v>29</v>
      </c>
      <c r="M8" s="41"/>
      <c r="N8" s="39" t="s">
        <v>30</v>
      </c>
      <c r="O8" s="42" t="s">
        <v>31</v>
      </c>
      <c r="P8" s="42" t="s">
        <v>28</v>
      </c>
      <c r="Q8" s="43"/>
      <c r="R8" s="44"/>
      <c r="S8" s="23"/>
      <c r="T8" s="24"/>
    </row>
    <row r="9" spans="1:20" s="45" customFormat="1" ht="15" customHeight="1">
      <c r="A9" s="45" t="s">
        <v>32</v>
      </c>
      <c r="E9" s="46">
        <f>E10+E11+E12+E13+E14+E15+E16+E17+E18+E19+E20+E21+E22+E23+E24+E25+E26+E27+E28+E29</f>
        <v>962</v>
      </c>
      <c r="F9" s="47">
        <f>SUM(G9:J9)</f>
        <v>673425</v>
      </c>
      <c r="G9" s="48">
        <f t="shared" ref="G9:I9" si="0">SUM(G10:G29)</f>
        <v>19505</v>
      </c>
      <c r="H9" s="47">
        <f t="shared" si="0"/>
        <v>463389</v>
      </c>
      <c r="I9" s="47">
        <f t="shared" si="0"/>
        <v>190465</v>
      </c>
      <c r="J9" s="48">
        <f>SUM(J10:J29)</f>
        <v>66</v>
      </c>
      <c r="K9" s="49">
        <f>SUM(L9:P9)</f>
        <v>823467</v>
      </c>
      <c r="L9" s="50">
        <f>L10+L11+L12+L13+L14+L15+L16+L17+L18+L19+L20+L21+L22+L23+L24+L25+L26+L27+L28+L29</f>
        <v>146471</v>
      </c>
      <c r="M9" s="51"/>
      <c r="N9" s="49">
        <f>N10+N11+N12+N13+N14+N15+N16+N17+N18+N19+N20+N21+N22+N23+N24+N25+N26+N27+N28+N29</f>
        <v>488679</v>
      </c>
      <c r="O9" s="50">
        <f>O10+O11+O12+O13+O14+O15+O16+O17+O18+O19+O20+O21+O22+O23+O24+O25+O26+O27+O28+O29</f>
        <v>188141</v>
      </c>
      <c r="P9" s="52">
        <f>P10+P13+P14+P15+P16+P17+P19+P20+P21+P24+P25+P26+P27+P28+P29</f>
        <v>176</v>
      </c>
      <c r="Q9" s="53"/>
      <c r="R9" s="5" t="s">
        <v>33</v>
      </c>
      <c r="S9" s="5"/>
      <c r="T9" s="5"/>
    </row>
    <row r="10" spans="1:20" s="25" customFormat="1" ht="15" customHeight="1">
      <c r="B10" s="25" t="s">
        <v>34</v>
      </c>
      <c r="E10" s="54">
        <v>148</v>
      </c>
      <c r="F10" s="55">
        <f>SUM(G10:J10)</f>
        <v>136868</v>
      </c>
      <c r="G10" s="56">
        <v>3331</v>
      </c>
      <c r="H10" s="55">
        <v>90780</v>
      </c>
      <c r="I10" s="55">
        <v>42753</v>
      </c>
      <c r="J10" s="56">
        <v>4</v>
      </c>
      <c r="K10" s="57">
        <f>SUM(L10:P10)</f>
        <v>149569</v>
      </c>
      <c r="L10" s="57">
        <v>21127</v>
      </c>
      <c r="M10" s="58"/>
      <c r="N10" s="59">
        <v>95076</v>
      </c>
      <c r="O10" s="57">
        <v>33352</v>
      </c>
      <c r="P10" s="60">
        <v>14</v>
      </c>
      <c r="Q10" s="61"/>
      <c r="R10" s="62" t="s">
        <v>35</v>
      </c>
      <c r="S10" s="24"/>
      <c r="T10" s="24"/>
    </row>
    <row r="11" spans="1:20" s="25" customFormat="1" ht="15" customHeight="1">
      <c r="B11" s="25" t="s">
        <v>36</v>
      </c>
      <c r="E11" s="54">
        <v>54</v>
      </c>
      <c r="F11" s="55">
        <f t="shared" ref="F11:F29" si="1">SUM(G11:J11)</f>
        <v>34812</v>
      </c>
      <c r="G11" s="56">
        <v>894</v>
      </c>
      <c r="H11" s="55">
        <v>25234</v>
      </c>
      <c r="I11" s="55">
        <v>8684</v>
      </c>
      <c r="J11" s="56" t="s">
        <v>37</v>
      </c>
      <c r="K11" s="57">
        <f t="shared" ref="K11:K29" si="2">SUM(L11:P11)</f>
        <v>41270</v>
      </c>
      <c r="L11" s="57">
        <v>7782</v>
      </c>
      <c r="M11" s="58"/>
      <c r="N11" s="59">
        <v>19579</v>
      </c>
      <c r="O11" s="57">
        <v>13909</v>
      </c>
      <c r="P11" s="60" t="s">
        <v>37</v>
      </c>
      <c r="Q11" s="61"/>
      <c r="R11" s="62" t="s">
        <v>38</v>
      </c>
      <c r="S11" s="24"/>
      <c r="T11" s="24"/>
    </row>
    <row r="12" spans="1:20" s="25" customFormat="1" ht="15" customHeight="1">
      <c r="B12" s="25" t="s">
        <v>39</v>
      </c>
      <c r="E12" s="54">
        <v>48</v>
      </c>
      <c r="F12" s="55">
        <f t="shared" si="1"/>
        <v>29918</v>
      </c>
      <c r="G12" s="56">
        <v>802</v>
      </c>
      <c r="H12" s="55">
        <v>22689</v>
      </c>
      <c r="I12" s="55">
        <v>6425</v>
      </c>
      <c r="J12" s="56">
        <v>2</v>
      </c>
      <c r="K12" s="57">
        <f t="shared" si="2"/>
        <v>47506</v>
      </c>
      <c r="L12" s="57">
        <v>7496</v>
      </c>
      <c r="M12" s="58"/>
      <c r="N12" s="59">
        <v>22583</v>
      </c>
      <c r="O12" s="57">
        <v>17427</v>
      </c>
      <c r="P12" s="60" t="s">
        <v>37</v>
      </c>
      <c r="Q12" s="61"/>
      <c r="R12" s="62" t="s">
        <v>40</v>
      </c>
      <c r="S12" s="24"/>
      <c r="T12" s="24"/>
    </row>
    <row r="13" spans="1:20" s="25" customFormat="1" ht="15" customHeight="1">
      <c r="B13" s="25" t="s">
        <v>41</v>
      </c>
      <c r="E13" s="54">
        <v>41</v>
      </c>
      <c r="F13" s="55">
        <f t="shared" si="1"/>
        <v>25810</v>
      </c>
      <c r="G13" s="56">
        <v>882</v>
      </c>
      <c r="H13" s="55">
        <v>17756</v>
      </c>
      <c r="I13" s="55">
        <v>7151</v>
      </c>
      <c r="J13" s="56">
        <v>21</v>
      </c>
      <c r="K13" s="57">
        <f t="shared" si="2"/>
        <v>28831</v>
      </c>
      <c r="L13" s="57">
        <v>5996</v>
      </c>
      <c r="M13" s="58"/>
      <c r="N13" s="59">
        <v>14505</v>
      </c>
      <c r="O13" s="57">
        <v>8316</v>
      </c>
      <c r="P13" s="60">
        <v>14</v>
      </c>
      <c r="Q13" s="61"/>
      <c r="R13" s="62" t="s">
        <v>42</v>
      </c>
      <c r="S13" s="24"/>
      <c r="T13" s="24"/>
    </row>
    <row r="14" spans="1:20" s="25" customFormat="1" ht="15" customHeight="1">
      <c r="B14" s="25" t="s">
        <v>43</v>
      </c>
      <c r="E14" s="54">
        <v>93</v>
      </c>
      <c r="F14" s="55">
        <f t="shared" si="1"/>
        <v>59968</v>
      </c>
      <c r="G14" s="56">
        <v>2150</v>
      </c>
      <c r="H14" s="55">
        <v>41761</v>
      </c>
      <c r="I14" s="55">
        <v>16047</v>
      </c>
      <c r="J14" s="56">
        <v>10</v>
      </c>
      <c r="K14" s="57">
        <f t="shared" si="2"/>
        <v>80462</v>
      </c>
      <c r="L14" s="57">
        <v>11874</v>
      </c>
      <c r="M14" s="58"/>
      <c r="N14" s="59">
        <v>51036</v>
      </c>
      <c r="O14" s="57">
        <v>17506</v>
      </c>
      <c r="P14" s="60">
        <v>46</v>
      </c>
      <c r="Q14" s="61"/>
      <c r="R14" s="62" t="s">
        <v>44</v>
      </c>
      <c r="S14" s="24"/>
      <c r="T14" s="24"/>
    </row>
    <row r="15" spans="1:20" s="25" customFormat="1" ht="15" customHeight="1">
      <c r="B15" s="25" t="s">
        <v>45</v>
      </c>
      <c r="E15" s="54">
        <v>37</v>
      </c>
      <c r="F15" s="55">
        <f t="shared" si="1"/>
        <v>21002</v>
      </c>
      <c r="G15" s="56">
        <v>705</v>
      </c>
      <c r="H15" s="58">
        <v>14608</v>
      </c>
      <c r="I15" s="55">
        <v>5689</v>
      </c>
      <c r="J15" s="56" t="s">
        <v>37</v>
      </c>
      <c r="K15" s="57">
        <f t="shared" si="2"/>
        <v>23125</v>
      </c>
      <c r="L15" s="57">
        <v>5755</v>
      </c>
      <c r="M15" s="58"/>
      <c r="N15" s="55">
        <v>14156</v>
      </c>
      <c r="O15" s="63">
        <v>3212</v>
      </c>
      <c r="P15" s="60">
        <v>2</v>
      </c>
      <c r="Q15" s="61"/>
      <c r="R15" s="62" t="s">
        <v>46</v>
      </c>
      <c r="S15" s="24"/>
      <c r="T15" s="24"/>
    </row>
    <row r="16" spans="1:20" s="25" customFormat="1" ht="15" customHeight="1">
      <c r="B16" s="25" t="s">
        <v>47</v>
      </c>
      <c r="E16" s="54">
        <v>20</v>
      </c>
      <c r="F16" s="55">
        <f t="shared" si="1"/>
        <v>12253</v>
      </c>
      <c r="G16" s="56">
        <v>346</v>
      </c>
      <c r="H16" s="58">
        <v>8742</v>
      </c>
      <c r="I16" s="55">
        <v>3165</v>
      </c>
      <c r="J16" s="56" t="s">
        <v>37</v>
      </c>
      <c r="K16" s="57">
        <f t="shared" si="2"/>
        <v>17909</v>
      </c>
      <c r="L16" s="57">
        <v>3906</v>
      </c>
      <c r="M16" s="58"/>
      <c r="N16" s="55">
        <v>9045</v>
      </c>
      <c r="O16" s="63">
        <v>4913</v>
      </c>
      <c r="P16" s="60">
        <v>45</v>
      </c>
      <c r="Q16" s="61"/>
      <c r="R16" s="62" t="s">
        <v>48</v>
      </c>
      <c r="S16" s="24"/>
      <c r="T16" s="24"/>
    </row>
    <row r="17" spans="1:20" s="25" customFormat="1" ht="15" customHeight="1">
      <c r="B17" s="25" t="s">
        <v>49</v>
      </c>
      <c r="E17" s="54">
        <v>13</v>
      </c>
      <c r="F17" s="55">
        <f t="shared" si="1"/>
        <v>6696</v>
      </c>
      <c r="G17" s="56">
        <v>153</v>
      </c>
      <c r="H17" s="55">
        <v>4833</v>
      </c>
      <c r="I17" s="58">
        <v>1710</v>
      </c>
      <c r="J17" s="56" t="s">
        <v>37</v>
      </c>
      <c r="K17" s="55">
        <f t="shared" si="2"/>
        <v>10483</v>
      </c>
      <c r="L17" s="63">
        <v>2557</v>
      </c>
      <c r="M17" s="58"/>
      <c r="N17" s="55">
        <v>4938</v>
      </c>
      <c r="O17" s="55">
        <v>2984</v>
      </c>
      <c r="P17" s="54">
        <v>4</v>
      </c>
      <c r="Q17" s="64"/>
      <c r="R17" s="62" t="s">
        <v>50</v>
      </c>
      <c r="S17" s="24"/>
      <c r="T17" s="24"/>
    </row>
    <row r="18" spans="1:20" s="25" customFormat="1" ht="15" customHeight="1">
      <c r="B18" s="25" t="s">
        <v>51</v>
      </c>
      <c r="E18" s="54">
        <v>18</v>
      </c>
      <c r="F18" s="55">
        <f t="shared" si="1"/>
        <v>8843</v>
      </c>
      <c r="G18" s="56">
        <v>285</v>
      </c>
      <c r="H18" s="55">
        <v>6512</v>
      </c>
      <c r="I18" s="58">
        <v>2046</v>
      </c>
      <c r="J18" s="56" t="s">
        <v>37</v>
      </c>
      <c r="K18" s="55">
        <f t="shared" si="2"/>
        <v>12136</v>
      </c>
      <c r="L18" s="63">
        <v>3075</v>
      </c>
      <c r="M18" s="58"/>
      <c r="N18" s="55">
        <v>5356</v>
      </c>
      <c r="O18" s="55">
        <v>3705</v>
      </c>
      <c r="P18" s="54" t="s">
        <v>37</v>
      </c>
      <c r="Q18" s="64"/>
      <c r="R18" s="62" t="s">
        <v>52</v>
      </c>
      <c r="S18" s="24"/>
      <c r="T18" s="24"/>
    </row>
    <row r="19" spans="1:20" s="25" customFormat="1" ht="15" customHeight="1">
      <c r="B19" s="25" t="s">
        <v>53</v>
      </c>
      <c r="C19" s="24"/>
      <c r="D19" s="65"/>
      <c r="E19" s="54">
        <v>122</v>
      </c>
      <c r="F19" s="55">
        <f t="shared" si="1"/>
        <v>97320</v>
      </c>
      <c r="G19" s="56">
        <v>3187</v>
      </c>
      <c r="H19" s="55">
        <v>64782</v>
      </c>
      <c r="I19" s="63">
        <v>29327</v>
      </c>
      <c r="J19" s="56">
        <v>24</v>
      </c>
      <c r="K19" s="55">
        <f t="shared" si="2"/>
        <v>134414</v>
      </c>
      <c r="L19" s="63">
        <v>19128</v>
      </c>
      <c r="M19" s="58"/>
      <c r="N19" s="55">
        <v>87962</v>
      </c>
      <c r="O19" s="55">
        <v>27315</v>
      </c>
      <c r="P19" s="54">
        <v>9</v>
      </c>
      <c r="Q19" s="64"/>
      <c r="R19" s="62" t="s">
        <v>54</v>
      </c>
      <c r="S19" s="24"/>
      <c r="T19" s="24"/>
    </row>
    <row r="20" spans="1:20" s="25" customFormat="1" ht="15" customHeight="1">
      <c r="B20" s="25" t="s">
        <v>55</v>
      </c>
      <c r="C20" s="24"/>
      <c r="D20" s="65"/>
      <c r="E20" s="54">
        <v>88</v>
      </c>
      <c r="F20" s="55">
        <f t="shared" si="1"/>
        <v>72742</v>
      </c>
      <c r="G20" s="56">
        <v>1673</v>
      </c>
      <c r="H20" s="55">
        <v>47798</v>
      </c>
      <c r="I20" s="63">
        <v>23269</v>
      </c>
      <c r="J20" s="56">
        <v>2</v>
      </c>
      <c r="K20" s="55">
        <f t="shared" si="2"/>
        <v>74319</v>
      </c>
      <c r="L20" s="63">
        <v>12955</v>
      </c>
      <c r="M20" s="58"/>
      <c r="N20" s="55">
        <v>52986</v>
      </c>
      <c r="O20" s="55">
        <v>8354</v>
      </c>
      <c r="P20" s="54">
        <v>24</v>
      </c>
      <c r="Q20" s="64"/>
      <c r="R20" s="62" t="s">
        <v>56</v>
      </c>
      <c r="S20" s="24"/>
      <c r="T20" s="24"/>
    </row>
    <row r="21" spans="1:20" s="25" customFormat="1" ht="15" customHeight="1">
      <c r="B21" s="25" t="s">
        <v>57</v>
      </c>
      <c r="C21" s="24"/>
      <c r="D21" s="65"/>
      <c r="E21" s="54">
        <v>30</v>
      </c>
      <c r="F21" s="55">
        <f t="shared" si="1"/>
        <v>16626</v>
      </c>
      <c r="G21" s="56">
        <v>599</v>
      </c>
      <c r="H21" s="55">
        <v>11434</v>
      </c>
      <c r="I21" s="63">
        <v>4593</v>
      </c>
      <c r="J21" s="56" t="s">
        <v>37</v>
      </c>
      <c r="K21" s="55">
        <f t="shared" si="2"/>
        <v>23250</v>
      </c>
      <c r="L21" s="63">
        <v>4956</v>
      </c>
      <c r="M21" s="58"/>
      <c r="N21" s="55">
        <v>11103</v>
      </c>
      <c r="O21" s="55">
        <v>7188</v>
      </c>
      <c r="P21" s="54">
        <v>3</v>
      </c>
      <c r="Q21" s="64"/>
      <c r="R21" s="62" t="s">
        <v>58</v>
      </c>
      <c r="S21" s="24"/>
      <c r="T21" s="24"/>
    </row>
    <row r="22" spans="1:20" s="25" customFormat="1" ht="15" customHeight="1">
      <c r="B22" s="25" t="s">
        <v>59</v>
      </c>
      <c r="C22" s="24"/>
      <c r="D22" s="65"/>
      <c r="E22" s="54">
        <v>34</v>
      </c>
      <c r="F22" s="55">
        <f t="shared" si="1"/>
        <v>24321</v>
      </c>
      <c r="G22" s="56">
        <v>435</v>
      </c>
      <c r="H22" s="55">
        <v>16556</v>
      </c>
      <c r="I22" s="63">
        <v>7330</v>
      </c>
      <c r="J22" s="56" t="s">
        <v>37</v>
      </c>
      <c r="K22" s="55">
        <f t="shared" si="2"/>
        <v>17681</v>
      </c>
      <c r="L22" s="63">
        <v>3741</v>
      </c>
      <c r="M22" s="58"/>
      <c r="N22" s="55">
        <v>11364</v>
      </c>
      <c r="O22" s="55">
        <v>2576</v>
      </c>
      <c r="P22" s="54" t="s">
        <v>37</v>
      </c>
      <c r="Q22" s="64"/>
      <c r="R22" s="62" t="s">
        <v>60</v>
      </c>
      <c r="S22" s="24"/>
      <c r="T22" s="24"/>
    </row>
    <row r="23" spans="1:20" s="25" customFormat="1" ht="15" customHeight="1">
      <c r="B23" s="25" t="s">
        <v>61</v>
      </c>
      <c r="C23" s="24"/>
      <c r="D23" s="65"/>
      <c r="E23" s="54">
        <v>43</v>
      </c>
      <c r="F23" s="55">
        <f t="shared" si="1"/>
        <v>23595</v>
      </c>
      <c r="G23" s="56">
        <v>867</v>
      </c>
      <c r="H23" s="55">
        <v>16184</v>
      </c>
      <c r="I23" s="63">
        <v>6544</v>
      </c>
      <c r="J23" s="56" t="s">
        <v>37</v>
      </c>
      <c r="K23" s="55">
        <f t="shared" si="2"/>
        <v>26682</v>
      </c>
      <c r="L23" s="63">
        <v>5503</v>
      </c>
      <c r="M23" s="58"/>
      <c r="N23" s="55">
        <v>15454</v>
      </c>
      <c r="O23" s="55">
        <v>5725</v>
      </c>
      <c r="P23" s="54" t="s">
        <v>37</v>
      </c>
      <c r="Q23" s="64"/>
      <c r="R23" s="62" t="s">
        <v>62</v>
      </c>
      <c r="S23" s="24"/>
      <c r="T23" s="24"/>
    </row>
    <row r="24" spans="1:20" s="25" customFormat="1" ht="15" customHeight="1">
      <c r="B24" s="25" t="s">
        <v>63</v>
      </c>
      <c r="C24" s="24"/>
      <c r="D24" s="65"/>
      <c r="E24" s="54">
        <v>45</v>
      </c>
      <c r="F24" s="55">
        <f t="shared" si="1"/>
        <v>26431</v>
      </c>
      <c r="G24" s="56">
        <v>782</v>
      </c>
      <c r="H24" s="55">
        <v>18277</v>
      </c>
      <c r="I24" s="63">
        <v>7369</v>
      </c>
      <c r="J24" s="56">
        <v>3</v>
      </c>
      <c r="K24" s="55">
        <f t="shared" si="2"/>
        <v>43920</v>
      </c>
      <c r="L24" s="63">
        <v>8748</v>
      </c>
      <c r="M24" s="58"/>
      <c r="N24" s="55">
        <v>22645</v>
      </c>
      <c r="O24" s="55">
        <v>12525</v>
      </c>
      <c r="P24" s="54">
        <v>2</v>
      </c>
      <c r="Q24" s="64"/>
      <c r="R24" s="62" t="s">
        <v>64</v>
      </c>
      <c r="S24" s="24"/>
      <c r="T24" s="24"/>
    </row>
    <row r="25" spans="1:20" s="25" customFormat="1" ht="15" customHeight="1">
      <c r="A25" s="24"/>
      <c r="B25" s="24" t="s">
        <v>65</v>
      </c>
      <c r="C25" s="24"/>
      <c r="D25" s="65"/>
      <c r="E25" s="54">
        <v>30</v>
      </c>
      <c r="F25" s="55">
        <f t="shared" si="1"/>
        <v>17190</v>
      </c>
      <c r="G25" s="56">
        <v>655</v>
      </c>
      <c r="H25" s="55">
        <v>11753</v>
      </c>
      <c r="I25" s="63">
        <v>4782</v>
      </c>
      <c r="J25" s="56" t="s">
        <v>37</v>
      </c>
      <c r="K25" s="55">
        <f t="shared" si="2"/>
        <v>24536</v>
      </c>
      <c r="L25" s="63">
        <v>6210</v>
      </c>
      <c r="M25" s="58"/>
      <c r="N25" s="55">
        <v>13368</v>
      </c>
      <c r="O25" s="55">
        <v>4952</v>
      </c>
      <c r="P25" s="54">
        <v>6</v>
      </c>
      <c r="Q25" s="64"/>
      <c r="R25" s="62" t="s">
        <v>66</v>
      </c>
      <c r="S25" s="24"/>
      <c r="T25" s="24"/>
    </row>
    <row r="26" spans="1:20" s="25" customFormat="1" ht="15" customHeight="1">
      <c r="A26" s="24"/>
      <c r="B26" s="24" t="s">
        <v>67</v>
      </c>
      <c r="C26" s="24"/>
      <c r="D26" s="65"/>
      <c r="E26" s="54">
        <v>39</v>
      </c>
      <c r="F26" s="55">
        <f t="shared" si="1"/>
        <v>25727</v>
      </c>
      <c r="G26" s="56">
        <v>636</v>
      </c>
      <c r="H26" s="55">
        <v>18932</v>
      </c>
      <c r="I26" s="63">
        <v>6159</v>
      </c>
      <c r="J26" s="56" t="s">
        <v>37</v>
      </c>
      <c r="K26" s="55">
        <f t="shared" si="2"/>
        <v>31218</v>
      </c>
      <c r="L26" s="63">
        <v>7157</v>
      </c>
      <c r="M26" s="58"/>
      <c r="N26" s="55">
        <v>17221</v>
      </c>
      <c r="O26" s="55">
        <v>6838</v>
      </c>
      <c r="P26" s="54">
        <v>2</v>
      </c>
      <c r="Q26" s="64"/>
      <c r="R26" s="62" t="s">
        <v>68</v>
      </c>
      <c r="S26" s="24"/>
      <c r="T26" s="24"/>
    </row>
    <row r="27" spans="1:20" s="25" customFormat="1" ht="15" customHeight="1">
      <c r="A27" s="24"/>
      <c r="B27" s="24" t="s">
        <v>69</v>
      </c>
      <c r="C27" s="24"/>
      <c r="D27" s="65"/>
      <c r="E27" s="54">
        <v>27</v>
      </c>
      <c r="F27" s="55">
        <f t="shared" si="1"/>
        <v>15857</v>
      </c>
      <c r="G27" s="56">
        <v>559</v>
      </c>
      <c r="H27" s="55">
        <v>11798</v>
      </c>
      <c r="I27" s="63">
        <v>3500</v>
      </c>
      <c r="J27" s="56" t="s">
        <v>37</v>
      </c>
      <c r="K27" s="55">
        <f t="shared" si="2"/>
        <v>15785</v>
      </c>
      <c r="L27" s="63">
        <v>3287</v>
      </c>
      <c r="M27" s="58"/>
      <c r="N27" s="55">
        <v>8453</v>
      </c>
      <c r="O27" s="55">
        <v>4044</v>
      </c>
      <c r="P27" s="54">
        <v>1</v>
      </c>
      <c r="Q27" s="64"/>
      <c r="R27" s="62" t="s">
        <v>70</v>
      </c>
      <c r="T27" s="24"/>
    </row>
    <row r="28" spans="1:20" s="25" customFormat="1" ht="15" customHeight="1">
      <c r="A28" s="24"/>
      <c r="B28" s="24" t="s">
        <v>71</v>
      </c>
      <c r="C28" s="24"/>
      <c r="D28" s="65"/>
      <c r="E28" s="54">
        <v>18</v>
      </c>
      <c r="F28" s="55">
        <f t="shared" si="1"/>
        <v>11087</v>
      </c>
      <c r="G28" s="56">
        <v>335</v>
      </c>
      <c r="H28" s="55">
        <v>7807</v>
      </c>
      <c r="I28" s="63">
        <v>2945</v>
      </c>
      <c r="J28" s="56" t="s">
        <v>37</v>
      </c>
      <c r="K28" s="55">
        <f t="shared" si="2"/>
        <v>11982</v>
      </c>
      <c r="L28" s="63">
        <v>2748</v>
      </c>
      <c r="M28" s="58"/>
      <c r="N28" s="55">
        <v>6792</v>
      </c>
      <c r="O28" s="55">
        <v>2439</v>
      </c>
      <c r="P28" s="54">
        <v>3</v>
      </c>
      <c r="Q28" s="61"/>
      <c r="R28" s="62" t="s">
        <v>72</v>
      </c>
      <c r="T28" s="24"/>
    </row>
    <row r="29" spans="1:20" s="25" customFormat="1" ht="15" customHeight="1">
      <c r="A29" s="66"/>
      <c r="B29" s="66" t="s">
        <v>73</v>
      </c>
      <c r="C29" s="66"/>
      <c r="D29" s="67"/>
      <c r="E29" s="68">
        <v>14</v>
      </c>
      <c r="F29" s="69">
        <f t="shared" si="1"/>
        <v>6359</v>
      </c>
      <c r="G29" s="70">
        <v>229</v>
      </c>
      <c r="H29" s="69">
        <v>5153</v>
      </c>
      <c r="I29" s="71">
        <v>977</v>
      </c>
      <c r="J29" s="70" t="s">
        <v>37</v>
      </c>
      <c r="K29" s="69">
        <f t="shared" si="2"/>
        <v>8389</v>
      </c>
      <c r="L29" s="71">
        <v>2470</v>
      </c>
      <c r="M29" s="72"/>
      <c r="N29" s="69">
        <v>5057</v>
      </c>
      <c r="O29" s="69">
        <v>861</v>
      </c>
      <c r="P29" s="68">
        <v>1</v>
      </c>
      <c r="Q29" s="73"/>
      <c r="R29" s="74" t="s">
        <v>74</v>
      </c>
      <c r="T29" s="24"/>
    </row>
    <row r="30" spans="1:20" s="25" customFormat="1" ht="15" customHeight="1">
      <c r="B30" s="25" t="s">
        <v>75</v>
      </c>
      <c r="G30" s="25" t="s">
        <v>76</v>
      </c>
      <c r="T30" s="24"/>
    </row>
    <row r="31" spans="1:20" ht="15" customHeight="1">
      <c r="T31" s="75"/>
    </row>
    <row r="32" spans="1:20" ht="17.25" customHeight="1">
      <c r="T32" s="75"/>
    </row>
    <row r="33" spans="20:20">
      <c r="T33" s="75"/>
    </row>
    <row r="34" spans="20:20">
      <c r="T34" s="75"/>
    </row>
    <row r="35" spans="20:20">
      <c r="T35" s="75"/>
    </row>
    <row r="36" spans="20:20">
      <c r="T36" s="75"/>
    </row>
    <row r="37" spans="20:20">
      <c r="T37" s="75"/>
    </row>
    <row r="38" spans="20:20">
      <c r="T38" s="75"/>
    </row>
    <row r="39" spans="20:20">
      <c r="T39" s="75"/>
    </row>
    <row r="40" spans="20:20">
      <c r="T40" s="75"/>
    </row>
    <row r="41" spans="20:20">
      <c r="T41" s="75"/>
    </row>
    <row r="42" spans="20:20">
      <c r="T42" s="75"/>
    </row>
    <row r="43" spans="20:20">
      <c r="T43" s="75"/>
    </row>
    <row r="44" spans="20:20">
      <c r="T44" s="75"/>
    </row>
    <row r="45" spans="20:20">
      <c r="T45" s="75"/>
    </row>
    <row r="46" spans="20:20">
      <c r="T46" s="75"/>
    </row>
    <row r="47" spans="20:20">
      <c r="T47" s="75"/>
    </row>
  </sheetData>
  <mergeCells count="7">
    <mergeCell ref="A5:D8"/>
    <mergeCell ref="F5:J5"/>
    <mergeCell ref="K5:P5"/>
    <mergeCell ref="Q5:R8"/>
    <mergeCell ref="L6:M6"/>
    <mergeCell ref="L7:M7"/>
    <mergeCell ref="L8:M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T-18.1</vt:lpstr>
      <vt:lpstr>'T-18.1'!Print_Area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2017-09-25T03:29:56Z</dcterms:created>
  <dcterms:modified xsi:type="dcterms:W3CDTF">2017-09-25T03:30:01Z</dcterms:modified>
</cp:coreProperties>
</file>