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9.1" sheetId="1" r:id="rId1"/>
  </sheets>
  <definedNames>
    <definedName name="_xlnm.Print_Area" localSheetId="0">'T-19.1'!$A$1:$N$31</definedName>
  </definedNames>
  <calcPr calcId="125725" iterate="1" iterateCount="1000" calcOnSave="0"/>
</workbook>
</file>

<file path=xl/calcChain.xml><?xml version="1.0" encoding="utf-8"?>
<calcChain xmlns="http://schemas.openxmlformats.org/spreadsheetml/2006/main">
  <c r="J21" i="1"/>
  <c r="I21"/>
  <c r="H21"/>
  <c r="G21"/>
  <c r="F21"/>
  <c r="E21"/>
  <c r="J13"/>
  <c r="I13"/>
  <c r="H13"/>
  <c r="G13"/>
  <c r="F13"/>
  <c r="E13"/>
</calcChain>
</file>

<file path=xl/sharedStrings.xml><?xml version="1.0" encoding="utf-8"?>
<sst xmlns="http://schemas.openxmlformats.org/spreadsheetml/2006/main" count="80" uniqueCount="50">
  <si>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</si>
  <si>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2558 - 2559</t>
  </si>
  <si>
    <t>Table</t>
  </si>
  <si>
    <t xml:space="preserve">Actual Revenue and Expenditure of Provincial Administrative Organization, Municipality and Subdistrict Administration Organization by Type: </t>
  </si>
  <si>
    <t>Fiscal Years 2015 - 2016</t>
  </si>
  <si>
    <t>(บาท  Baht)</t>
  </si>
  <si>
    <t>ประเภท</t>
  </si>
  <si>
    <t>2558 (2015)</t>
  </si>
  <si>
    <t>2559 (2016)</t>
  </si>
  <si>
    <t>องค์การบริหาร</t>
  </si>
  <si>
    <t>ส่วนจังหวัด</t>
  </si>
  <si>
    <t>ส่วนตำบล</t>
  </si>
  <si>
    <t>Type</t>
  </si>
  <si>
    <t xml:space="preserve">Provincial </t>
  </si>
  <si>
    <t xml:space="preserve">Subdistrict  </t>
  </si>
  <si>
    <t>Administration</t>
  </si>
  <si>
    <t>เทศบาล</t>
  </si>
  <si>
    <t>Organization</t>
  </si>
  <si>
    <t>Municipality</t>
  </si>
  <si>
    <t>รายได้รวม</t>
  </si>
  <si>
    <t>Total of Revenue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</si>
  <si>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</si>
  <si>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</si>
  <si>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</si>
  <si>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</si>
  <si>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</si>
  <si>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</si>
  <si>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</si>
  <si>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>-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</si>
  <si>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</si>
  <si>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</si>
  <si>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</si>
  <si>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</si>
  <si>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</si>
  <si>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</si>
  <si>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</si>
  <si>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</si>
  <si>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</si>
  <si>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</si>
  <si>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</si>
  <si>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</si>
  <si>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</si>
  <si>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</si>
  <si>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</si>
  <si>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</si>
  <si>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</si>
  <si>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</si>
  <si>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</t>
  </si>
  <si>
    <t xml:space="preserve">     ที่มา:  สำนักงานส่งเสริมการปกครองท้องถิ่นจังหวัดสุรินทร์</t>
  </si>
  <si>
    <t xml:space="preserve"> Source:   Surin Provincial Office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</si>
</sst>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" fontId="5" fillId="0" borderId="6" xfId="0" applyNumberFormat="1" applyFont="1" applyBorder="1" applyAlignment="1">
      <alignment horizontal="right"/>
    </xf>
    <xf numFmtId="4" fontId="5" fillId="0" borderId="7" xfId="1" applyNumberFormat="1" applyFont="1" applyBorder="1" applyAlignment="1">
      <alignment horizontal="right"/>
    </xf>
    <xf numFmtId="4" fontId="5" fillId="0" borderId="12" xfId="1" applyNumberFormat="1" applyFont="1" applyFill="1" applyBorder="1" applyAlignment="1">
      <alignment horizontal="right"/>
    </xf>
    <xf numFmtId="4" fontId="5" fillId="0" borderId="7" xfId="1" applyNumberFormat="1" applyFont="1" applyFill="1" applyBorder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4" fontId="7" fillId="0" borderId="12" xfId="1" applyNumberFormat="1" applyFont="1" applyBorder="1" applyAlignment="1">
      <alignment horizontal="right"/>
    </xf>
    <xf numFmtId="4" fontId="7" fillId="0" borderId="12" xfId="1" applyNumberFormat="1" applyFont="1" applyFill="1" applyBorder="1" applyAlignment="1">
      <alignment horizontal="right"/>
    </xf>
    <xf numFmtId="4" fontId="7" fillId="0" borderId="7" xfId="0" applyNumberFormat="1" applyFont="1" applyFill="1" applyBorder="1" applyAlignment="1">
      <alignment horizontal="right"/>
    </xf>
    <xf numFmtId="0" fontId="3" fillId="0" borderId="6" xfId="0" applyFont="1" applyBorder="1"/>
    <xf numFmtId="4" fontId="7" fillId="0" borderId="6" xfId="0" applyNumberFormat="1" applyFont="1" applyBorder="1" applyAlignment="1">
      <alignment horizontal="right"/>
    </xf>
    <xf numFmtId="4" fontId="7" fillId="0" borderId="7" xfId="1" applyNumberFormat="1" applyFont="1" applyBorder="1" applyAlignment="1">
      <alignment horizontal="right"/>
    </xf>
    <xf numFmtId="4" fontId="7" fillId="0" borderId="0" xfId="1" applyNumberFormat="1" applyFont="1" applyFill="1" applyBorder="1" applyAlignment="1">
      <alignment horizontal="right"/>
    </xf>
    <xf numFmtId="4" fontId="7" fillId="0" borderId="0" xfId="1" applyNumberFormat="1" applyFont="1" applyFill="1" applyAlignment="1">
      <alignment horizontal="right"/>
    </xf>
    <xf numFmtId="4" fontId="7" fillId="0" borderId="7" xfId="0" applyNumberFormat="1" applyFont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4" fontId="5" fillId="0" borderId="7" xfId="0" applyNumberFormat="1" applyFont="1" applyBorder="1" applyAlignment="1">
      <alignment horizontal="right"/>
    </xf>
    <xf numFmtId="4" fontId="5" fillId="0" borderId="12" xfId="1" applyNumberFormat="1" applyFont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4" fontId="7" fillId="0" borderId="0" xfId="1" applyNumberFormat="1" applyFont="1" applyAlignment="1">
      <alignment horizontal="right"/>
    </xf>
    <xf numFmtId="4" fontId="3" fillId="0" borderId="0" xfId="0" applyNumberFormat="1" applyFont="1"/>
    <xf numFmtId="4" fontId="7" fillId="0" borderId="0" xfId="1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" fontId="5" fillId="0" borderId="9" xfId="0" applyNumberFormat="1" applyFont="1" applyBorder="1" applyAlignment="1">
      <alignment horizontal="right"/>
    </xf>
    <xf numFmtId="4" fontId="7" fillId="0" borderId="10" xfId="1" applyNumberFormat="1" applyFont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left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40"/>
  <sheetViews>
    <sheetView tabSelected="1" zoomScaleSheetLayoutView="115" workbookViewId="0">
      <selection activeCell="M33" sqref="M33"/>
    </sheetView>
  </sheetViews>
  <sheetFormatPr defaultRowHeight="18.75"/>
  <cols>
    <col min="1" max="1" width="1.7109375" style="9" customWidth="1"/>
    <col min="2" max="2" width="5.7109375" style="9" customWidth="1"/>
    <col min="3" max="3" width="4.42578125" style="9" customWidth="1"/>
    <col min="4" max="4" width="15.7109375" style="9" customWidth="1"/>
    <col min="5" max="5" width="15" style="9" customWidth="1"/>
    <col min="6" max="10" width="14.28515625" style="9" customWidth="1"/>
    <col min="11" max="11" width="1.85546875" style="9" customWidth="1"/>
    <col min="12" max="12" width="22.5703125" style="9" customWidth="1"/>
    <col min="13" max="13" width="3.42578125" style="9" customWidth="1"/>
    <col min="14" max="14" width="4.5703125" style="9" customWidth="1"/>
    <col min="15" max="15" width="9.140625" style="9"/>
    <col min="16" max="16" width="13.140625" style="9" bestFit="1" customWidth="1"/>
    <col min="17" max="16384" width="9.140625" style="9"/>
  </cols>
  <sheetData>
    <row r="1" spans="1:12" s="1" customFormat="1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2" s="4" customFormat="1">
      <c r="B2" s="1" t="s">
        <v>2</v>
      </c>
      <c r="C2" s="3">
        <v>19.100000000000001</v>
      </c>
      <c r="D2" s="5" t="s">
        <v>3</v>
      </c>
      <c r="E2" s="6"/>
      <c r="F2" s="6"/>
      <c r="G2" s="6"/>
    </row>
    <row r="3" spans="1:12" s="4" customFormat="1">
      <c r="B3" s="1"/>
      <c r="C3" s="3"/>
      <c r="D3" s="5" t="s">
        <v>4</v>
      </c>
      <c r="E3" s="6"/>
      <c r="F3" s="6"/>
      <c r="G3" s="7"/>
    </row>
    <row r="4" spans="1:12" s="4" customFormat="1" ht="16.5" customHeight="1">
      <c r="B4" s="1"/>
      <c r="C4" s="3"/>
      <c r="D4" s="5"/>
      <c r="E4" s="6"/>
      <c r="F4" s="6"/>
      <c r="G4" s="6"/>
      <c r="L4" s="8" t="s">
        <v>5</v>
      </c>
    </row>
    <row r="5" spans="1:12" ht="6" customHeight="1"/>
    <row r="6" spans="1:12" s="17" customFormat="1" ht="17.25">
      <c r="A6" s="10" t="s">
        <v>6</v>
      </c>
      <c r="B6" s="11"/>
      <c r="C6" s="11"/>
      <c r="D6" s="12"/>
      <c r="E6" s="13" t="s">
        <v>7</v>
      </c>
      <c r="F6" s="14"/>
      <c r="G6" s="15"/>
      <c r="H6" s="13" t="s">
        <v>8</v>
      </c>
      <c r="I6" s="14"/>
      <c r="J6" s="15"/>
      <c r="K6" s="16"/>
      <c r="L6" s="16"/>
    </row>
    <row r="7" spans="1:12" s="17" customFormat="1" ht="21" customHeight="1">
      <c r="A7" s="18"/>
      <c r="B7" s="19"/>
      <c r="C7" s="19"/>
      <c r="D7" s="20"/>
      <c r="E7" s="21" t="s">
        <v>9</v>
      </c>
      <c r="G7" s="21" t="s">
        <v>9</v>
      </c>
      <c r="H7" s="21" t="s">
        <v>9</v>
      </c>
      <c r="J7" s="21" t="s">
        <v>9</v>
      </c>
      <c r="K7" s="22"/>
      <c r="L7" s="22"/>
    </row>
    <row r="8" spans="1:12" s="17" customFormat="1" ht="21" customHeight="1">
      <c r="A8" s="23"/>
      <c r="B8" s="23"/>
      <c r="C8" s="23"/>
      <c r="D8" s="20"/>
      <c r="E8" s="24" t="s">
        <v>10</v>
      </c>
      <c r="F8" s="21"/>
      <c r="G8" s="24" t="s">
        <v>11</v>
      </c>
      <c r="H8" s="21" t="s">
        <v>10</v>
      </c>
      <c r="I8" s="21"/>
      <c r="J8" s="21" t="s">
        <v>11</v>
      </c>
      <c r="K8" s="25"/>
      <c r="L8" s="25" t="s">
        <v>12</v>
      </c>
    </row>
    <row r="9" spans="1:12" s="17" customFormat="1" ht="21" customHeight="1">
      <c r="A9" s="23"/>
      <c r="B9" s="23"/>
      <c r="C9" s="23"/>
      <c r="D9" s="20"/>
      <c r="E9" s="21" t="s">
        <v>13</v>
      </c>
      <c r="F9" s="26"/>
      <c r="G9" s="21" t="s">
        <v>14</v>
      </c>
      <c r="H9" s="21" t="s">
        <v>13</v>
      </c>
      <c r="I9" s="26"/>
      <c r="J9" s="21" t="s">
        <v>14</v>
      </c>
      <c r="K9" s="25"/>
      <c r="L9" s="25"/>
    </row>
    <row r="10" spans="1:12" s="17" customFormat="1" ht="21" customHeight="1">
      <c r="A10" s="23"/>
      <c r="B10" s="23"/>
      <c r="C10" s="23"/>
      <c r="D10" s="20"/>
      <c r="E10" s="27" t="s">
        <v>15</v>
      </c>
      <c r="F10" s="21" t="s">
        <v>16</v>
      </c>
      <c r="G10" s="21" t="s">
        <v>15</v>
      </c>
      <c r="H10" s="27" t="s">
        <v>15</v>
      </c>
      <c r="I10" s="21" t="s">
        <v>16</v>
      </c>
      <c r="J10" s="21" t="s">
        <v>15</v>
      </c>
      <c r="K10" s="25"/>
      <c r="L10" s="25"/>
    </row>
    <row r="11" spans="1:12" s="17" customFormat="1" ht="21" customHeight="1">
      <c r="A11" s="28"/>
      <c r="B11" s="28"/>
      <c r="C11" s="28"/>
      <c r="D11" s="29"/>
      <c r="E11" s="30" t="s">
        <v>17</v>
      </c>
      <c r="F11" s="30" t="s">
        <v>18</v>
      </c>
      <c r="G11" s="30" t="s">
        <v>17</v>
      </c>
      <c r="H11" s="31" t="s">
        <v>17</v>
      </c>
      <c r="I11" s="30" t="s">
        <v>18</v>
      </c>
      <c r="J11" s="30" t="s">
        <v>17</v>
      </c>
      <c r="K11" s="32"/>
      <c r="L11" s="33"/>
    </row>
    <row r="12" spans="1:12" s="17" customFormat="1" ht="3" customHeight="1">
      <c r="A12" s="34"/>
      <c r="B12" s="34"/>
      <c r="C12" s="34"/>
      <c r="D12" s="35"/>
      <c r="E12" s="35"/>
      <c r="F12" s="35"/>
      <c r="G12" s="35"/>
      <c r="H12" s="36"/>
      <c r="I12" s="26"/>
      <c r="J12" s="26"/>
      <c r="K12" s="37"/>
      <c r="L12" s="22"/>
    </row>
    <row r="13" spans="1:12" s="45" customFormat="1" ht="18" customHeight="1">
      <c r="A13" s="38" t="s">
        <v>19</v>
      </c>
      <c r="B13" s="38"/>
      <c r="C13" s="38"/>
      <c r="D13" s="39"/>
      <c r="E13" s="40">
        <f>SUM(E14:E20)</f>
        <v>375001447.86000001</v>
      </c>
      <c r="F13" s="40">
        <f t="shared" ref="F13:G13" si="0">SUM(F14:F20)</f>
        <v>984338332.48000002</v>
      </c>
      <c r="G13" s="40">
        <f t="shared" si="0"/>
        <v>3142901541.3000002</v>
      </c>
      <c r="H13" s="41">
        <f>H14+H15+H16+H18+H19+H20</f>
        <v>845253891.75999999</v>
      </c>
      <c r="I13" s="42">
        <f>I14+I15+I16+I17+I18+I19+I20</f>
        <v>1725822284.0500002</v>
      </c>
      <c r="J13" s="43">
        <f>J14+J15+J16+J17+J18+J19+J20</f>
        <v>6293497595.5100002</v>
      </c>
      <c r="K13" s="44" t="s">
        <v>20</v>
      </c>
      <c r="L13" s="38"/>
    </row>
    <row r="14" spans="1:12" s="17" customFormat="1" ht="18" customHeight="1">
      <c r="A14" s="46"/>
      <c r="B14" s="47" t="s">
        <v>21</v>
      </c>
      <c r="C14" s="46"/>
      <c r="D14" s="48"/>
      <c r="E14" s="40">
        <v>42173034.030000001</v>
      </c>
      <c r="F14" s="40">
        <v>41240659.789999999</v>
      </c>
      <c r="G14" s="40">
        <v>45945843.950000003</v>
      </c>
      <c r="H14" s="49">
        <v>42136095.060000002</v>
      </c>
      <c r="I14" s="50">
        <v>47032569.829999998</v>
      </c>
      <c r="J14" s="51">
        <v>60581927.350000001</v>
      </c>
      <c r="K14" s="22"/>
      <c r="L14" s="47" t="s">
        <v>22</v>
      </c>
    </row>
    <row r="15" spans="1:12" s="17" customFormat="1" ht="18" customHeight="1">
      <c r="A15" s="22"/>
      <c r="B15" s="22" t="s">
        <v>23</v>
      </c>
      <c r="C15" s="22"/>
      <c r="D15" s="52"/>
      <c r="E15" s="53">
        <v>8618859.8100000005</v>
      </c>
      <c r="F15" s="53">
        <v>15222317.369999999</v>
      </c>
      <c r="G15" s="53">
        <v>22911509.66</v>
      </c>
      <c r="H15" s="54">
        <v>2597721</v>
      </c>
      <c r="I15" s="55">
        <v>16654240.619999999</v>
      </c>
      <c r="J15" s="51">
        <v>27055203.949999999</v>
      </c>
      <c r="K15" s="22"/>
      <c r="L15" s="22" t="s">
        <v>24</v>
      </c>
    </row>
    <row r="16" spans="1:12" s="17" customFormat="1" ht="18" customHeight="1">
      <c r="A16" s="22"/>
      <c r="B16" s="22" t="s">
        <v>25</v>
      </c>
      <c r="C16" s="22"/>
      <c r="D16" s="52"/>
      <c r="E16" s="53">
        <v>8560901.4600000009</v>
      </c>
      <c r="F16" s="53">
        <v>46860648.210000001</v>
      </c>
      <c r="G16" s="53">
        <v>47523999.920000002</v>
      </c>
      <c r="H16" s="54">
        <v>7844883.0199999996</v>
      </c>
      <c r="I16" s="55">
        <v>43919684.369999997</v>
      </c>
      <c r="J16" s="51">
        <v>35247911.32</v>
      </c>
      <c r="K16" s="22"/>
      <c r="L16" s="22" t="s">
        <v>26</v>
      </c>
    </row>
    <row r="17" spans="1:16" s="17" customFormat="1" ht="18" customHeight="1">
      <c r="A17" s="22"/>
      <c r="B17" s="17" t="s">
        <v>27</v>
      </c>
      <c r="C17" s="22"/>
      <c r="D17" s="52"/>
      <c r="E17" s="53" t="s">
        <v>28</v>
      </c>
      <c r="F17" s="53">
        <v>21247362.170000002</v>
      </c>
      <c r="G17" s="53">
        <v>2635578.17</v>
      </c>
      <c r="H17" s="54" t="s">
        <v>28</v>
      </c>
      <c r="I17" s="55">
        <v>43105714.710000001</v>
      </c>
      <c r="J17" s="51">
        <v>256058.8</v>
      </c>
      <c r="K17" s="22"/>
      <c r="L17" s="22" t="s">
        <v>29</v>
      </c>
    </row>
    <row r="18" spans="1:16" s="17" customFormat="1" ht="18" customHeight="1">
      <c r="A18" s="22"/>
      <c r="B18" s="22" t="s">
        <v>30</v>
      </c>
      <c r="C18" s="22"/>
      <c r="D18" s="52"/>
      <c r="E18" s="53">
        <v>5036635</v>
      </c>
      <c r="F18" s="53">
        <v>118057598.68000001</v>
      </c>
      <c r="G18" s="53">
        <v>118786788.03</v>
      </c>
      <c r="H18" s="54">
        <v>4701903.5</v>
      </c>
      <c r="I18" s="56">
        <v>4870315.4400000004</v>
      </c>
      <c r="J18" s="51">
        <v>27309449.289999999</v>
      </c>
      <c r="K18" s="22"/>
      <c r="L18" s="22" t="s">
        <v>31</v>
      </c>
    </row>
    <row r="19" spans="1:16" s="17" customFormat="1" ht="18" customHeight="1">
      <c r="B19" s="22" t="s">
        <v>32</v>
      </c>
      <c r="C19" s="22"/>
      <c r="D19" s="22"/>
      <c r="E19" s="57">
        <v>310612017.56</v>
      </c>
      <c r="F19" s="53">
        <v>741709746.25999999</v>
      </c>
      <c r="G19" s="53">
        <v>2905097821.5700002</v>
      </c>
      <c r="H19" s="54">
        <v>398591451.66000003</v>
      </c>
      <c r="I19" s="55">
        <v>904910708.35000002</v>
      </c>
      <c r="J19" s="51">
        <v>3661746811.04</v>
      </c>
      <c r="K19" s="22"/>
      <c r="L19" s="22" t="s">
        <v>33</v>
      </c>
    </row>
    <row r="20" spans="1:16" s="17" customFormat="1" ht="18" customHeight="1">
      <c r="B20" s="22" t="s">
        <v>34</v>
      </c>
      <c r="E20" s="57" t="s">
        <v>28</v>
      </c>
      <c r="F20" s="53" t="s">
        <v>28</v>
      </c>
      <c r="G20" s="53" t="s">
        <v>28</v>
      </c>
      <c r="H20" s="54">
        <v>389381837.51999998</v>
      </c>
      <c r="I20" s="58">
        <v>665329050.73000002</v>
      </c>
      <c r="J20" s="51">
        <v>2481300233.7600002</v>
      </c>
      <c r="K20" s="22"/>
      <c r="L20" s="22" t="s">
        <v>35</v>
      </c>
    </row>
    <row r="21" spans="1:16" s="45" customFormat="1" ht="18" customHeight="1">
      <c r="A21" s="38" t="s">
        <v>36</v>
      </c>
      <c r="B21" s="38"/>
      <c r="C21" s="38"/>
      <c r="D21" s="38"/>
      <c r="E21" s="59">
        <f>SUM(E22:E27)</f>
        <v>768456105.03999996</v>
      </c>
      <c r="F21" s="59">
        <f t="shared" ref="F21:G21" si="1">SUM(F22:F27)</f>
        <v>1467648022.0799999</v>
      </c>
      <c r="G21" s="59">
        <f t="shared" si="1"/>
        <v>4614083490.3900003</v>
      </c>
      <c r="H21" s="41">
        <f>H22+H23+H24+H25+H26+H27</f>
        <v>867957356.27999997</v>
      </c>
      <c r="I21" s="60">
        <f>I22+I23+I24+I25+I26+I27</f>
        <v>1730349789.8199997</v>
      </c>
      <c r="J21" s="43">
        <f>J22+J23+J24+J25+J26+J27</f>
        <v>6173954467.1300001</v>
      </c>
      <c r="K21" s="44" t="s">
        <v>37</v>
      </c>
      <c r="L21" s="38"/>
    </row>
    <row r="22" spans="1:16" s="17" customFormat="1" ht="18" customHeight="1">
      <c r="B22" s="61" t="s">
        <v>38</v>
      </c>
      <c r="C22" s="46"/>
      <c r="D22" s="48"/>
      <c r="E22" s="40">
        <v>83145351.909999996</v>
      </c>
      <c r="F22" s="40">
        <v>211477462.69999999</v>
      </c>
      <c r="G22" s="40">
        <v>245629164.88</v>
      </c>
      <c r="H22" s="54">
        <v>75888705.510000005</v>
      </c>
      <c r="I22" s="62">
        <v>310451807.41000003</v>
      </c>
      <c r="J22" s="51">
        <v>1130595161.8</v>
      </c>
      <c r="K22" s="47"/>
      <c r="L22" s="22" t="s">
        <v>39</v>
      </c>
      <c r="P22" s="63"/>
    </row>
    <row r="23" spans="1:16" s="17" customFormat="1" ht="18" customHeight="1">
      <c r="A23" s="47"/>
      <c r="B23" s="34" t="s">
        <v>40</v>
      </c>
      <c r="C23" s="46"/>
      <c r="D23" s="48"/>
      <c r="E23" s="53">
        <v>494247353.13</v>
      </c>
      <c r="F23" s="53">
        <v>1024500013.3099999</v>
      </c>
      <c r="G23" s="53">
        <v>3777439925.4400001</v>
      </c>
      <c r="H23" s="54">
        <v>254893884.86000001</v>
      </c>
      <c r="I23" s="49">
        <v>530743885.05000001</v>
      </c>
      <c r="J23" s="51">
        <v>1495496003.5</v>
      </c>
      <c r="K23" s="47"/>
      <c r="L23" s="22" t="s">
        <v>41</v>
      </c>
      <c r="P23" s="63"/>
    </row>
    <row r="24" spans="1:16" s="17" customFormat="1" ht="18" customHeight="1">
      <c r="A24" s="34"/>
      <c r="B24" s="34" t="s">
        <v>42</v>
      </c>
      <c r="C24" s="34"/>
      <c r="D24" s="35"/>
      <c r="E24" s="53" t="s">
        <v>28</v>
      </c>
      <c r="F24" s="53" t="s">
        <v>28</v>
      </c>
      <c r="G24" s="53" t="s">
        <v>28</v>
      </c>
      <c r="H24" s="54">
        <v>155914622.36000001</v>
      </c>
      <c r="I24" s="49">
        <v>391088331.60000002</v>
      </c>
      <c r="J24" s="51">
        <v>1002605549.78</v>
      </c>
      <c r="K24" s="47"/>
      <c r="L24" s="22" t="s">
        <v>43</v>
      </c>
      <c r="P24" s="63"/>
    </row>
    <row r="25" spans="1:16" s="17" customFormat="1" ht="18" customHeight="1">
      <c r="A25" s="34"/>
      <c r="B25" s="34" t="s">
        <v>44</v>
      </c>
      <c r="C25" s="34"/>
      <c r="D25" s="35"/>
      <c r="E25" s="53">
        <v>191063400</v>
      </c>
      <c r="F25" s="53">
        <v>231670546.06999999</v>
      </c>
      <c r="G25" s="53">
        <v>591014400.07000005</v>
      </c>
      <c r="H25" s="54">
        <v>367577600</v>
      </c>
      <c r="I25" s="64">
        <v>366897609.60000002</v>
      </c>
      <c r="J25" s="51">
        <v>1662039001.8800001</v>
      </c>
      <c r="K25" s="47"/>
      <c r="L25" s="22" t="s">
        <v>45</v>
      </c>
      <c r="P25" s="63"/>
    </row>
    <row r="26" spans="1:16" s="17" customFormat="1" ht="18" customHeight="1">
      <c r="A26" s="34"/>
      <c r="B26" s="34" t="s">
        <v>46</v>
      </c>
      <c r="C26" s="34"/>
      <c r="D26" s="35"/>
      <c r="E26" s="53" t="s">
        <v>28</v>
      </c>
      <c r="F26" s="53" t="s">
        <v>28</v>
      </c>
      <c r="G26" s="53" t="s">
        <v>28</v>
      </c>
      <c r="H26" s="54">
        <v>13571463.550000001</v>
      </c>
      <c r="I26" s="55">
        <v>120537184.34999999</v>
      </c>
      <c r="J26" s="51">
        <v>773078098.95000005</v>
      </c>
      <c r="K26" s="47"/>
      <c r="L26" s="22" t="s">
        <v>33</v>
      </c>
      <c r="P26" s="63"/>
    </row>
    <row r="27" spans="1:16" s="17" customFormat="1" ht="17.25">
      <c r="A27" s="34"/>
      <c r="B27" s="34" t="s">
        <v>47</v>
      </c>
      <c r="C27" s="34"/>
      <c r="D27" s="35"/>
      <c r="E27" s="40" t="s">
        <v>28</v>
      </c>
      <c r="F27" s="40" t="s">
        <v>28</v>
      </c>
      <c r="G27" s="40" t="s">
        <v>28</v>
      </c>
      <c r="H27" s="54">
        <v>111080</v>
      </c>
      <c r="I27" s="64">
        <v>10630971.810000001</v>
      </c>
      <c r="J27" s="51">
        <v>110140651.22</v>
      </c>
      <c r="K27" s="47"/>
      <c r="L27" s="22" t="s">
        <v>35</v>
      </c>
      <c r="P27" s="63"/>
    </row>
    <row r="28" spans="1:16" s="22" customFormat="1" ht="3" customHeight="1">
      <c r="A28" s="65"/>
      <c r="B28" s="46"/>
      <c r="C28" s="66"/>
      <c r="D28" s="67"/>
      <c r="E28" s="68"/>
      <c r="F28" s="68"/>
      <c r="G28" s="68"/>
      <c r="H28" s="69">
        <v>111080</v>
      </c>
      <c r="I28" s="69">
        <v>10630971.810000001</v>
      </c>
      <c r="J28" s="70">
        <v>110162201.22</v>
      </c>
      <c r="K28" s="71"/>
      <c r="L28" s="66"/>
    </row>
    <row r="29" spans="1:16" s="17" customFormat="1" ht="3" customHeight="1">
      <c r="A29" s="25"/>
      <c r="B29" s="16"/>
      <c r="C29" s="46"/>
      <c r="D29" s="46"/>
      <c r="E29" s="72"/>
      <c r="F29" s="72"/>
      <c r="G29" s="72"/>
      <c r="H29" s="73"/>
      <c r="I29" s="73"/>
      <c r="J29" s="73"/>
      <c r="K29" s="47"/>
      <c r="L29" s="46"/>
    </row>
    <row r="30" spans="1:16" s="74" customFormat="1" ht="17.25">
      <c r="B30" s="74" t="s">
        <v>48</v>
      </c>
      <c r="E30" s="75"/>
      <c r="F30" s="75"/>
      <c r="G30" s="75"/>
      <c r="H30" s="75"/>
      <c r="I30" s="76"/>
      <c r="J30" s="76"/>
    </row>
    <row r="31" spans="1:16" s="17" customFormat="1" ht="15.75" customHeight="1">
      <c r="B31" s="74" t="s">
        <v>49</v>
      </c>
    </row>
    <row r="32" spans="1:16" s="17" customFormat="1" ht="17.25"/>
    <row r="33" spans="2:2" s="17" customFormat="1" ht="17.25"/>
    <row r="34" spans="2:2" s="17" customFormat="1" ht="17.25"/>
    <row r="35" spans="2:2" s="17" customFormat="1" ht="17.25"/>
    <row r="36" spans="2:2" s="17" customFormat="1" ht="17.25"/>
    <row r="37" spans="2:2" s="17" customFormat="1" ht="17.25"/>
    <row r="38" spans="2:2" s="17" customFormat="1" ht="17.25"/>
    <row r="39" spans="2:2" s="17" customFormat="1" ht="17.25"/>
    <row r="40" spans="2:2" s="17" customFormat="1">
      <c r="B40" s="9"/>
    </row>
  </sheetData>
  <mergeCells count="7">
    <mergeCell ref="A6:D11"/>
    <mergeCell ref="E6:G6"/>
    <mergeCell ref="H6:J6"/>
    <mergeCell ref="A13:D13"/>
    <mergeCell ref="K13:L13"/>
    <mergeCell ref="A21:D21"/>
    <mergeCell ref="K21:L2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2017-09-25T03:34:26Z</dcterms:created>
  <dcterms:modified xsi:type="dcterms:W3CDTF">2017-09-25T03:34:36Z</dcterms:modified>
</cp:coreProperties>
</file>