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1" sheetId="1" r:id="rId1"/>
  </sheets>
  <definedNames>
    <definedName name="_xlnm.Print_Area" localSheetId="0">'T-12.1'!$A$1:$L$38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G14" i="1"/>
  <c r="H8"/>
  <c r="I20" s="1"/>
  <c r="F8"/>
  <c r="G31" s="1"/>
  <c r="E8"/>
  <c r="I34" l="1"/>
  <c r="G25"/>
  <c r="I13"/>
  <c r="I28"/>
  <c r="I15"/>
  <c r="G34"/>
  <c r="G21"/>
  <c r="G8"/>
  <c r="I24"/>
  <c r="G12"/>
  <c r="I11"/>
  <c r="I22"/>
  <c r="I26"/>
  <c r="I30"/>
  <c r="G11"/>
  <c r="G15"/>
  <c r="G22"/>
  <c r="G26"/>
  <c r="G30"/>
  <c r="I8"/>
  <c r="I14"/>
  <c r="I21"/>
  <c r="I25"/>
  <c r="I29"/>
  <c r="I33"/>
  <c r="G33"/>
  <c r="I32"/>
  <c r="G13"/>
  <c r="G20"/>
  <c r="G24"/>
  <c r="G28"/>
  <c r="G32"/>
  <c r="I12"/>
  <c r="I16"/>
  <c r="I23"/>
  <c r="I27"/>
  <c r="I31"/>
  <c r="G29"/>
  <c r="G16"/>
  <c r="G23"/>
  <c r="G27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<sst xmlns="http://schemas.openxmlformats.org/spreadsheetml/2006/main" count="74" uniqueCount="68">
  <si>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</si>
  <si>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</si>
  <si>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Table</t>
  </si>
  <si>
    <t>Establishment, Person Engaged and Employee by Size of Establishment and Economic Activity: 2017</t>
  </si>
  <si>
    <t>คนทำงาน</t>
  </si>
  <si>
    <t>ลูกจ้าง</t>
  </si>
  <si>
    <t>ขนาดของสถานประกอบการ/</t>
  </si>
  <si>
    <t>Person engaged</t>
  </si>
  <si>
    <t>Employee</t>
  </si>
  <si>
    <t>Size of establishments/</t>
  </si>
  <si>
    <t>กิจกรรมทางเศรษฐกิจ</t>
  </si>
  <si>
    <t>สถานประกอบการ</t>
  </si>
  <si>
    <t>จำนวน</t>
  </si>
  <si>
    <t>ร้อยละ</t>
  </si>
  <si>
    <t>Economic activity</t>
  </si>
  <si>
    <t>Establishment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</si>
  <si>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</si>
  <si>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</si>
  <si>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</si>
  <si>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</si>
  <si>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</si>
  <si>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</si>
  <si>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</si>
  <si>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</si>
  <si>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</si>
  <si>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</si>
  <si>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</si>
  <si>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</si>
  <si>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</si>
  <si>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</si>
  <si>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</si>
  <si>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</si>
  <si>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</si>
  <si>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</si>
  <si>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</si>
  <si>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</si>
  <si>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</si>
  <si>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</si>
  <si>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</si>
  <si>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</si>
  <si>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</si>
  <si>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</si>
  <si>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</si>
  <si>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</si>
  <si>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</si>
  <si>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</si>
  <si>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</si>
  <si>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</si>
  <si>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</si>
  <si>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</si>
  <si>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</si>
  <si>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</si>
  <si>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</si>
  <si>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</si>
  <si>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</si>
  <si>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</si>
  <si>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</si>
  <si>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</si>
  <si>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</si>
  <si>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</si>
  <si>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</si>
  <si>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</si>
  <si>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</si>
  <si>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</si>
  <si>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</si>
  <si>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</si>
  <si>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สำมะอุตสาหกรรม พ.ศ. 2560 (ข้อมูลพื้นฐาน) จังหวัดสุรินทร์ สำนักงานสถิติแห่งชาติ</t>
  </si>
  <si>
    <t>Source:   The 2017  Industrial census (Basic Information) Surin Provincial, National Statistical Office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</si>
</sst>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2"/>
    </xf>
    <xf numFmtId="2" fontId="2" fillId="0" borderId="7" xfId="0" applyNumberFormat="1" applyFont="1" applyBorder="1" applyAlignment="1">
      <alignment horizontal="right" vertical="center" indent="2"/>
    </xf>
    <xf numFmtId="3" fontId="2" fillId="0" borderId="4" xfId="0" applyNumberFormat="1" applyFont="1" applyBorder="1" applyAlignment="1">
      <alignment horizontal="right" vertical="center" indent="2"/>
    </xf>
    <xf numFmtId="0" fontId="4" fillId="0" borderId="7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right" indent="2"/>
    </xf>
    <xf numFmtId="0" fontId="5" fillId="0" borderId="7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indent="2"/>
    </xf>
    <xf numFmtId="2" fontId="4" fillId="0" borderId="7" xfId="0" applyNumberFormat="1" applyFont="1" applyBorder="1" applyAlignment="1">
      <alignment horizontal="right" vertical="center" indent="2"/>
    </xf>
    <xf numFmtId="0" fontId="6" fillId="0" borderId="7" xfId="0" applyFont="1" applyBorder="1" applyAlignment="1">
      <alignment vertical="center"/>
    </xf>
    <xf numFmtId="0" fontId="6" fillId="0" borderId="0" xfId="0" applyFont="1" applyBorder="1"/>
    <xf numFmtId="3" fontId="2" fillId="0" borderId="7" xfId="0" applyNumberFormat="1" applyFont="1" applyBorder="1" applyAlignment="1">
      <alignment horizontal="right" indent="2"/>
    </xf>
    <xf numFmtId="0" fontId="4" fillId="0" borderId="7" xfId="0" applyFont="1" applyBorder="1" applyAlignment="1">
      <alignment horizontal="right" indent="2"/>
    </xf>
    <xf numFmtId="2" fontId="6" fillId="0" borderId="0" xfId="0" applyNumberFormat="1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0" xfId="0" applyFont="1"/>
    <xf numFmtId="0" fontId="6" fillId="0" borderId="0" xfId="0" applyFont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38"/>
  <sheetViews>
    <sheetView tabSelected="1" view="pageBreakPreview" zoomScale="60" workbookViewId="0">
      <selection activeCell="K16" sqref="K16"/>
    </sheetView>
  </sheetViews>
  <sheetFormatPr defaultColWidth="9.140625" defaultRowHeight="18.75"/>
  <cols>
    <col min="1" max="1" width="1.7109375" style="51" customWidth="1"/>
    <col min="2" max="2" width="6" style="51" customWidth="1"/>
    <col min="3" max="3" width="5.42578125" style="51" customWidth="1"/>
    <col min="4" max="4" width="26.140625" style="51" customWidth="1"/>
    <col min="5" max="5" width="14.5703125" style="51" customWidth="1"/>
    <col min="6" max="9" width="11.140625" style="51" customWidth="1"/>
    <col min="10" max="10" width="1.7109375" style="51" customWidth="1"/>
    <col min="11" max="11" width="42.28515625" style="51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/>
      <c r="F5" s="17" t="s">
        <v>7</v>
      </c>
      <c r="G5" s="18"/>
      <c r="H5" s="17" t="s">
        <v>8</v>
      </c>
      <c r="I5" s="18"/>
      <c r="J5" s="19"/>
      <c r="K5" s="20" t="s">
        <v>9</v>
      </c>
      <c r="L5" s="12"/>
    </row>
    <row r="6" spans="1:12" s="13" customFormat="1" ht="17.25" customHeight="1">
      <c r="A6" s="14" t="s">
        <v>10</v>
      </c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12</v>
      </c>
      <c r="I6" s="19" t="s">
        <v>13</v>
      </c>
      <c r="J6" s="19"/>
      <c r="K6" s="20" t="s">
        <v>14</v>
      </c>
      <c r="L6" s="12"/>
    </row>
    <row r="7" spans="1:12" s="13" customFormat="1" ht="15.75" customHeight="1">
      <c r="A7" s="21"/>
      <c r="B7" s="21"/>
      <c r="C7" s="21"/>
      <c r="D7" s="21"/>
      <c r="E7" s="22" t="s">
        <v>15</v>
      </c>
      <c r="F7" s="22" t="s">
        <v>16</v>
      </c>
      <c r="G7" s="22" t="s">
        <v>17</v>
      </c>
      <c r="H7" s="22" t="s">
        <v>16</v>
      </c>
      <c r="I7" s="22" t="s">
        <v>17</v>
      </c>
      <c r="J7" s="23"/>
      <c r="K7" s="24"/>
      <c r="L7" s="12"/>
    </row>
    <row r="8" spans="1:12" s="32" customFormat="1" ht="18.75" customHeight="1">
      <c r="A8" s="25" t="s">
        <v>18</v>
      </c>
      <c r="B8" s="25"/>
      <c r="C8" s="25"/>
      <c r="D8" s="26"/>
      <c r="E8" s="27">
        <f>SUM(E11:E16)</f>
        <v>68206</v>
      </c>
      <c r="F8" s="27">
        <f>SUM(F11:F16)</f>
        <v>137146</v>
      </c>
      <c r="G8" s="28">
        <f>F8/$F$8*100</f>
        <v>100</v>
      </c>
      <c r="H8" s="29">
        <f>SUM(H11:H16)</f>
        <v>43765</v>
      </c>
      <c r="I8" s="28">
        <f>H8/$H$8*100</f>
        <v>100</v>
      </c>
      <c r="J8" s="30"/>
      <c r="K8" s="31" t="s">
        <v>19</v>
      </c>
    </row>
    <row r="9" spans="1:12" s="38" customFormat="1" ht="16.5" customHeight="1">
      <c r="A9" s="33" t="s">
        <v>20</v>
      </c>
      <c r="B9" s="33"/>
      <c r="C9" s="33"/>
      <c r="D9" s="34"/>
      <c r="E9" s="35"/>
      <c r="F9" s="35"/>
      <c r="G9" s="36"/>
      <c r="H9" s="35"/>
      <c r="I9" s="36"/>
      <c r="J9" s="37" t="s">
        <v>21</v>
      </c>
      <c r="K9" s="33"/>
    </row>
    <row r="10" spans="1:12" s="38" customFormat="1" ht="3" customHeight="1">
      <c r="A10" s="33"/>
      <c r="B10" s="33"/>
      <c r="C10" s="33"/>
      <c r="D10" s="34"/>
      <c r="E10" s="35"/>
      <c r="F10" s="35"/>
      <c r="G10" s="36"/>
      <c r="H10" s="35"/>
      <c r="I10" s="36"/>
      <c r="J10" s="37"/>
      <c r="K10" s="33"/>
    </row>
    <row r="11" spans="1:12" s="44" customFormat="1" ht="15" customHeight="1">
      <c r="A11" s="39"/>
      <c r="B11" s="39" t="s">
        <v>22</v>
      </c>
      <c r="C11" s="39"/>
      <c r="D11" s="40"/>
      <c r="E11" s="41">
        <v>67723</v>
      </c>
      <c r="F11" s="41">
        <v>116430</v>
      </c>
      <c r="G11" s="42">
        <f>F11/$F$8*100</f>
        <v>84.89492949119915</v>
      </c>
      <c r="H11" s="41">
        <v>25247</v>
      </c>
      <c r="I11" s="42">
        <f>H11/$H$8*100</f>
        <v>57.687649948589062</v>
      </c>
      <c r="J11" s="43"/>
      <c r="K11" s="39" t="s">
        <v>23</v>
      </c>
    </row>
    <row r="12" spans="1:12" s="44" customFormat="1" ht="15" customHeight="1">
      <c r="A12" s="39"/>
      <c r="B12" s="39" t="s">
        <v>24</v>
      </c>
      <c r="C12" s="39"/>
      <c r="D12" s="40"/>
      <c r="E12" s="41">
        <v>249</v>
      </c>
      <c r="F12" s="41">
        <v>4913</v>
      </c>
      <c r="G12" s="42">
        <f t="shared" ref="G12:G16" si="0">F12/$F$8*100</f>
        <v>3.5823137386434896</v>
      </c>
      <c r="H12" s="41">
        <v>3933</v>
      </c>
      <c r="I12" s="42">
        <f t="shared" ref="I12:I16" si="1">H12/$H$8*100</f>
        <v>8.9866331543470803</v>
      </c>
      <c r="J12" s="43"/>
      <c r="K12" s="39" t="s">
        <v>25</v>
      </c>
    </row>
    <row r="13" spans="1:12" s="44" customFormat="1" ht="15" customHeight="1">
      <c r="A13" s="39"/>
      <c r="B13" s="39" t="s">
        <v>26</v>
      </c>
      <c r="C13" s="39"/>
      <c r="D13" s="40"/>
      <c r="E13" s="41">
        <v>58</v>
      </c>
      <c r="F13" s="41">
        <v>1661</v>
      </c>
      <c r="G13" s="42">
        <f t="shared" si="0"/>
        <v>1.2111180785440334</v>
      </c>
      <c r="H13" s="41">
        <v>2073</v>
      </c>
      <c r="I13" s="42">
        <f t="shared" si="1"/>
        <v>4.7366617159830913</v>
      </c>
      <c r="J13" s="43"/>
      <c r="K13" s="39" t="s">
        <v>27</v>
      </c>
    </row>
    <row r="14" spans="1:12" s="44" customFormat="1" ht="15" customHeight="1">
      <c r="A14" s="39"/>
      <c r="B14" s="39" t="s">
        <v>28</v>
      </c>
      <c r="C14" s="39"/>
      <c r="D14" s="40"/>
      <c r="E14" s="41">
        <v>105</v>
      </c>
      <c r="F14" s="41">
        <v>4009</v>
      </c>
      <c r="G14" s="42">
        <f t="shared" si="0"/>
        <v>2.9231621775334315</v>
      </c>
      <c r="H14" s="41">
        <v>3271</v>
      </c>
      <c r="I14" s="42">
        <f t="shared" si="1"/>
        <v>7.4740089112304355</v>
      </c>
      <c r="J14" s="43"/>
      <c r="K14" s="39" t="s">
        <v>29</v>
      </c>
    </row>
    <row r="15" spans="1:12" s="44" customFormat="1" ht="15" customHeight="1">
      <c r="A15" s="39"/>
      <c r="B15" s="39" t="s">
        <v>30</v>
      </c>
      <c r="C15" s="39"/>
      <c r="D15" s="40"/>
      <c r="E15" s="41">
        <v>63</v>
      </c>
      <c r="F15" s="41">
        <v>5143</v>
      </c>
      <c r="G15" s="42">
        <f t="shared" si="0"/>
        <v>3.7500182287489245</v>
      </c>
      <c r="H15" s="41">
        <v>4459</v>
      </c>
      <c r="I15" s="42">
        <f t="shared" si="1"/>
        <v>10.188506797669371</v>
      </c>
      <c r="J15" s="43"/>
      <c r="K15" s="39" t="s">
        <v>31</v>
      </c>
    </row>
    <row r="16" spans="1:12" s="44" customFormat="1" ht="15" customHeight="1">
      <c r="A16" s="39"/>
      <c r="B16" s="39" t="s">
        <v>32</v>
      </c>
      <c r="C16" s="39"/>
      <c r="D16" s="40"/>
      <c r="E16" s="41">
        <v>8</v>
      </c>
      <c r="F16" s="41">
        <v>4990</v>
      </c>
      <c r="G16" s="42">
        <f t="shared" si="0"/>
        <v>3.6384582853309611</v>
      </c>
      <c r="H16" s="41">
        <v>4782</v>
      </c>
      <c r="I16" s="42">
        <f t="shared" si="1"/>
        <v>10.926539472180966</v>
      </c>
      <c r="J16" s="43"/>
      <c r="K16" s="39" t="s">
        <v>33</v>
      </c>
    </row>
    <row r="17" spans="1:14" s="38" customFormat="1" ht="15.75" customHeight="1">
      <c r="A17" s="33" t="s">
        <v>10</v>
      </c>
      <c r="B17" s="33"/>
      <c r="C17" s="33"/>
      <c r="D17" s="34"/>
      <c r="E17" s="45"/>
      <c r="F17" s="45"/>
      <c r="G17" s="45"/>
      <c r="H17" s="45"/>
      <c r="I17" s="36"/>
      <c r="J17" s="37" t="s">
        <v>14</v>
      </c>
      <c r="K17" s="33"/>
    </row>
    <row r="18" spans="1:14" s="38" customFormat="1" ht="3.75" customHeight="1">
      <c r="A18" s="33"/>
      <c r="B18" s="33"/>
      <c r="C18" s="33"/>
      <c r="D18" s="34"/>
      <c r="E18" s="45"/>
      <c r="F18" s="45"/>
      <c r="G18" s="45"/>
      <c r="H18" s="45"/>
      <c r="I18" s="36"/>
      <c r="J18" s="37"/>
      <c r="K18" s="33"/>
    </row>
    <row r="19" spans="1:14" s="44" customFormat="1" ht="15" customHeight="1">
      <c r="A19" s="39"/>
      <c r="B19" s="39" t="s">
        <v>34</v>
      </c>
      <c r="C19" s="39"/>
      <c r="D19" s="40"/>
      <c r="E19" s="41"/>
      <c r="F19" s="41"/>
      <c r="G19" s="41"/>
      <c r="H19" s="41"/>
      <c r="I19" s="46"/>
      <c r="J19" s="43"/>
      <c r="K19" s="39" t="s">
        <v>35</v>
      </c>
    </row>
    <row r="20" spans="1:14" s="44" customFormat="1" ht="15" customHeight="1">
      <c r="A20" s="39"/>
      <c r="B20" s="39" t="s">
        <v>36</v>
      </c>
      <c r="C20" s="39"/>
      <c r="D20" s="40"/>
      <c r="E20" s="41">
        <v>2893</v>
      </c>
      <c r="F20" s="41">
        <v>6973</v>
      </c>
      <c r="G20" s="42">
        <f t="shared" ref="G20:G34" si="2">F20/$F$8*100</f>
        <v>5.0843626500226033</v>
      </c>
      <c r="H20" s="41">
        <v>3334</v>
      </c>
      <c r="I20" s="42">
        <f t="shared" ref="I20:I34" si="3">H20/$H$8*100</f>
        <v>7.6179595567234095</v>
      </c>
      <c r="J20" s="43"/>
      <c r="K20" s="39" t="s">
        <v>37</v>
      </c>
      <c r="N20" s="47"/>
    </row>
    <row r="21" spans="1:14" s="44" customFormat="1" ht="15" customHeight="1">
      <c r="A21" s="39"/>
      <c r="B21" s="39" t="s">
        <v>38</v>
      </c>
      <c r="C21" s="39"/>
      <c r="D21" s="40"/>
      <c r="E21" s="41">
        <v>1683</v>
      </c>
      <c r="F21" s="41">
        <v>5602</v>
      </c>
      <c r="G21" s="42">
        <f t="shared" si="2"/>
        <v>4.0846980590028146</v>
      </c>
      <c r="H21" s="41">
        <v>2753</v>
      </c>
      <c r="I21" s="42">
        <f t="shared" si="3"/>
        <v>6.2904147149548724</v>
      </c>
      <c r="J21" s="43"/>
      <c r="K21" s="39" t="s">
        <v>39</v>
      </c>
      <c r="N21" s="47"/>
    </row>
    <row r="22" spans="1:14" s="44" customFormat="1" ht="15" customHeight="1">
      <c r="A22" s="39"/>
      <c r="B22" s="39" t="s">
        <v>40</v>
      </c>
      <c r="C22" s="39"/>
      <c r="D22" s="40"/>
      <c r="E22" s="41">
        <v>16980</v>
      </c>
      <c r="F22" s="41">
        <v>36949</v>
      </c>
      <c r="G22" s="42">
        <f t="shared" si="2"/>
        <v>26.941361760459653</v>
      </c>
      <c r="H22" s="41">
        <v>9183</v>
      </c>
      <c r="I22" s="42">
        <f t="shared" si="3"/>
        <v>20.982520278761569</v>
      </c>
      <c r="J22" s="43"/>
      <c r="K22" s="39" t="s">
        <v>41</v>
      </c>
    </row>
    <row r="23" spans="1:14" s="44" customFormat="1" ht="15" customHeight="1">
      <c r="A23" s="39"/>
      <c r="B23" s="39" t="s">
        <v>42</v>
      </c>
      <c r="C23" s="39"/>
      <c r="D23" s="40"/>
      <c r="E23" s="41">
        <v>5183</v>
      </c>
      <c r="F23" s="41">
        <v>11338</v>
      </c>
      <c r="G23" s="42">
        <f t="shared" si="2"/>
        <v>8.2671022122409692</v>
      </c>
      <c r="H23" s="41">
        <v>3519</v>
      </c>
      <c r="I23" s="42">
        <f t="shared" si="3"/>
        <v>8.0406717696789674</v>
      </c>
      <c r="J23" s="43"/>
      <c r="K23" s="39" t="s">
        <v>43</v>
      </c>
    </row>
    <row r="24" spans="1:14" s="44" customFormat="1" ht="15" customHeight="1">
      <c r="A24" s="39"/>
      <c r="B24" s="39" t="s">
        <v>44</v>
      </c>
      <c r="C24" s="39"/>
      <c r="D24" s="40"/>
      <c r="E24" s="41">
        <v>340</v>
      </c>
      <c r="F24" s="41">
        <v>655</v>
      </c>
      <c r="G24" s="42">
        <f t="shared" si="2"/>
        <v>0.47759322182199992</v>
      </c>
      <c r="H24" s="41">
        <v>215</v>
      </c>
      <c r="I24" s="42">
        <f t="shared" si="3"/>
        <v>0.49126013938078372</v>
      </c>
      <c r="J24" s="43"/>
      <c r="K24" s="39" t="s">
        <v>45</v>
      </c>
    </row>
    <row r="25" spans="1:14" s="44" customFormat="1" ht="15" customHeight="1">
      <c r="A25" s="39"/>
      <c r="B25" s="39" t="s">
        <v>46</v>
      </c>
      <c r="C25" s="39"/>
      <c r="D25" s="40"/>
      <c r="E25" s="41">
        <v>1415</v>
      </c>
      <c r="F25" s="41">
        <v>2083</v>
      </c>
      <c r="G25" s="42">
        <f t="shared" si="2"/>
        <v>1.5188193603896578</v>
      </c>
      <c r="H25" s="41">
        <v>386</v>
      </c>
      <c r="I25" s="42">
        <f t="shared" si="3"/>
        <v>0.8819833200045698</v>
      </c>
      <c r="J25" s="43"/>
      <c r="K25" s="39" t="s">
        <v>47</v>
      </c>
    </row>
    <row r="26" spans="1:14" s="44" customFormat="1" ht="15" customHeight="1">
      <c r="A26" s="39"/>
      <c r="B26" s="39" t="s">
        <v>48</v>
      </c>
      <c r="C26" s="39"/>
      <c r="D26" s="40"/>
      <c r="E26" s="41">
        <v>230</v>
      </c>
      <c r="F26" s="41">
        <v>552</v>
      </c>
      <c r="G26" s="42">
        <f t="shared" si="2"/>
        <v>0.40249077625304419</v>
      </c>
      <c r="H26" s="41">
        <v>220</v>
      </c>
      <c r="I26" s="42">
        <f t="shared" si="3"/>
        <v>0.50268479378498798</v>
      </c>
      <c r="J26" s="43"/>
      <c r="K26" s="39" t="s">
        <v>49</v>
      </c>
    </row>
    <row r="27" spans="1:14" s="44" customFormat="1" ht="15" customHeight="1">
      <c r="A27" s="39"/>
      <c r="B27" s="39" t="s">
        <v>50</v>
      </c>
      <c r="C27" s="39"/>
      <c r="D27" s="40"/>
      <c r="E27" s="41">
        <v>343</v>
      </c>
      <c r="F27" s="41">
        <v>756</v>
      </c>
      <c r="G27" s="42">
        <f t="shared" si="2"/>
        <v>0.55123736747699537</v>
      </c>
      <c r="H27" s="41">
        <v>262</v>
      </c>
      <c r="I27" s="42">
        <f t="shared" si="3"/>
        <v>0.5986518907803039</v>
      </c>
      <c r="J27" s="43"/>
      <c r="K27" s="39" t="s">
        <v>51</v>
      </c>
    </row>
    <row r="28" spans="1:14" s="44" customFormat="1" ht="15" customHeight="1">
      <c r="A28" s="39"/>
      <c r="B28" s="39" t="s">
        <v>52</v>
      </c>
      <c r="C28" s="39"/>
      <c r="D28" s="40"/>
      <c r="E28" s="41">
        <v>1345</v>
      </c>
      <c r="F28" s="41">
        <v>3743</v>
      </c>
      <c r="G28" s="42">
        <f t="shared" si="2"/>
        <v>2.7292082889767109</v>
      </c>
      <c r="H28" s="41">
        <v>1707</v>
      </c>
      <c r="I28" s="42">
        <f t="shared" si="3"/>
        <v>3.9003770135953388</v>
      </c>
      <c r="J28" s="43"/>
      <c r="K28" s="39" t="s">
        <v>53</v>
      </c>
    </row>
    <row r="29" spans="1:14" s="44" customFormat="1" ht="15" customHeight="1">
      <c r="A29" s="39"/>
      <c r="B29" s="39" t="s">
        <v>54</v>
      </c>
      <c r="C29" s="39"/>
      <c r="D29" s="40"/>
      <c r="E29" s="41">
        <v>4454</v>
      </c>
      <c r="F29" s="41">
        <v>5542</v>
      </c>
      <c r="G29" s="42">
        <f t="shared" si="2"/>
        <v>4.0409490615840049</v>
      </c>
      <c r="H29" s="41">
        <v>470</v>
      </c>
      <c r="I29" s="42">
        <f t="shared" si="3"/>
        <v>1.0739175139952017</v>
      </c>
      <c r="J29" s="43"/>
      <c r="K29" s="39" t="s">
        <v>55</v>
      </c>
    </row>
    <row r="30" spans="1:14" s="44" customFormat="1" ht="15" customHeight="1">
      <c r="A30" s="39"/>
      <c r="B30" s="39" t="s">
        <v>56</v>
      </c>
      <c r="C30" s="39"/>
      <c r="D30" s="40"/>
      <c r="E30" s="41">
        <v>29812</v>
      </c>
      <c r="F30" s="41">
        <v>50709</v>
      </c>
      <c r="G30" s="42">
        <f t="shared" si="2"/>
        <v>36.974465168506555</v>
      </c>
      <c r="H30" s="41">
        <v>13951</v>
      </c>
      <c r="I30" s="42">
        <f t="shared" si="3"/>
        <v>31.87707071861076</v>
      </c>
      <c r="J30" s="43"/>
      <c r="K30" s="39" t="s">
        <v>57</v>
      </c>
    </row>
    <row r="31" spans="1:14" s="44" customFormat="1" ht="15" customHeight="1">
      <c r="A31" s="39"/>
      <c r="B31" s="39" t="s">
        <v>58</v>
      </c>
      <c r="C31" s="39"/>
      <c r="D31" s="40"/>
      <c r="E31" s="41">
        <v>74</v>
      </c>
      <c r="F31" s="41">
        <v>445</v>
      </c>
      <c r="G31" s="42">
        <f t="shared" si="2"/>
        <v>0.32447173085616787</v>
      </c>
      <c r="H31" s="41">
        <v>344</v>
      </c>
      <c r="I31" s="42">
        <f t="shared" si="3"/>
        <v>0.78601622300925389</v>
      </c>
      <c r="J31" s="43"/>
      <c r="K31" s="39" t="s">
        <v>59</v>
      </c>
    </row>
    <row r="32" spans="1:14" s="44" customFormat="1" ht="15" customHeight="1">
      <c r="A32" s="39"/>
      <c r="B32" s="39" t="s">
        <v>60</v>
      </c>
      <c r="C32" s="39"/>
      <c r="D32" s="40"/>
      <c r="E32" s="41">
        <v>2092</v>
      </c>
      <c r="F32" s="41">
        <v>9052</v>
      </c>
      <c r="G32" s="42">
        <f t="shared" si="2"/>
        <v>6.600265410584341</v>
      </c>
      <c r="H32" s="41">
        <v>6240</v>
      </c>
      <c r="I32" s="42">
        <f t="shared" si="3"/>
        <v>14.257968696446932</v>
      </c>
      <c r="J32" s="43"/>
      <c r="K32" s="39" t="s">
        <v>61</v>
      </c>
    </row>
    <row r="33" spans="1:11" s="44" customFormat="1" ht="15" customHeight="1">
      <c r="A33" s="39"/>
      <c r="B33" s="39" t="s">
        <v>62</v>
      </c>
      <c r="C33" s="39"/>
      <c r="D33" s="40"/>
      <c r="E33" s="41">
        <v>1360</v>
      </c>
      <c r="F33" s="41">
        <v>2140</v>
      </c>
      <c r="G33" s="42">
        <f t="shared" si="2"/>
        <v>1.5603809079375264</v>
      </c>
      <c r="H33" s="41">
        <v>581</v>
      </c>
      <c r="I33" s="42">
        <f t="shared" si="3"/>
        <v>1.3275448417685365</v>
      </c>
      <c r="J33" s="43"/>
      <c r="K33" s="39" t="s">
        <v>63</v>
      </c>
    </row>
    <row r="34" spans="1:11" s="44" customFormat="1" ht="15" customHeight="1">
      <c r="A34" s="39"/>
      <c r="B34" s="39" t="s">
        <v>64</v>
      </c>
      <c r="C34" s="39"/>
      <c r="D34" s="40"/>
      <c r="E34" s="41">
        <v>2</v>
      </c>
      <c r="F34" s="41">
        <v>607</v>
      </c>
      <c r="G34" s="42">
        <f t="shared" si="2"/>
        <v>0.44259402388695263</v>
      </c>
      <c r="H34" s="41">
        <v>600</v>
      </c>
      <c r="I34" s="42">
        <f t="shared" si="3"/>
        <v>1.3709585285045127</v>
      </c>
      <c r="J34" s="43"/>
      <c r="K34" s="39" t="s">
        <v>65</v>
      </c>
    </row>
    <row r="35" spans="1:11" ht="1.5" customHeight="1">
      <c r="A35" s="48"/>
      <c r="B35" s="48"/>
      <c r="C35" s="48"/>
      <c r="D35" s="49"/>
      <c r="E35" s="50"/>
      <c r="F35" s="50"/>
      <c r="G35" s="50"/>
      <c r="H35" s="50"/>
      <c r="I35" s="50"/>
      <c r="J35" s="50"/>
      <c r="K35" s="48"/>
    </row>
    <row r="36" spans="1:11" ht="2.25" customHeight="1"/>
    <row r="37" spans="1:11" s="12" customFormat="1" ht="17.25" customHeight="1">
      <c r="A37" s="13"/>
      <c r="B37" s="52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52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2017-09-22T02:34:34Z</dcterms:created>
  <dcterms:modified xsi:type="dcterms:W3CDTF">2017-09-22T02:34:51Z</dcterms:modified>
</cp:coreProperties>
</file>