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C25" i="1"/>
  <c r="C20"/>
  <c r="J17"/>
  <c r="D13"/>
  <c r="D25" s="1"/>
  <c r="C13"/>
  <c r="B13"/>
  <c r="B7" s="1"/>
  <c r="D9"/>
  <c r="C9"/>
  <c r="B9"/>
  <c r="D7"/>
  <c r="D27" s="1"/>
  <c r="C7"/>
  <c r="C26" s="1"/>
  <c r="B23" l="1"/>
  <c r="B19"/>
  <c r="B27"/>
  <c r="B22"/>
  <c r="B26"/>
  <c r="B21"/>
  <c r="B20"/>
  <c r="B28"/>
  <c r="D21"/>
  <c r="D26"/>
  <c r="B25"/>
  <c r="D19"/>
  <c r="C22"/>
  <c r="D23"/>
  <c r="C27"/>
  <c r="D28"/>
  <c r="C19"/>
  <c r="D20"/>
  <c r="C23"/>
  <c r="C28"/>
  <c r="C21"/>
  <c r="D22"/>
</calcChain>
</file>

<file path=xl/sharedStrings.xml><?xml version="1.0" encoding="utf-8"?>
<sst xmlns="http://schemas.openxmlformats.org/spreadsheetml/2006/main" count="34" uniqueCount="19">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</sst>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0" xfId="0" applyNumberFormat="1" applyFont="1"/>
    <xf numFmtId="187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89" fontId="2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" fillId="0" borderId="0" xfId="1" applyNumberFormat="1" applyFont="1" applyBorder="1" applyAlignment="1">
      <alignment horizontal="left" vertical="center" indent="1"/>
    </xf>
    <xf numFmtId="188" fontId="2" fillId="0" borderId="0" xfId="0" quotePrefix="1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I5" sqref="I5"/>
    </sheetView>
  </sheetViews>
  <sheetFormatPr defaultRowHeight="18.75"/>
  <cols>
    <col min="1" max="1" width="31.5703125" style="2" customWidth="1"/>
    <col min="2" max="4" width="18.7109375" style="2" customWidth="1"/>
    <col min="5" max="5" width="0.85546875" style="2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f>B8+B13</f>
        <v>856381</v>
      </c>
      <c r="C7" s="12">
        <f>C8+C13</f>
        <v>406949</v>
      </c>
      <c r="D7" s="12">
        <f>D8+D13</f>
        <v>449432</v>
      </c>
      <c r="F7" s="13"/>
      <c r="G7" s="12"/>
      <c r="H7" s="14"/>
      <c r="I7" s="14"/>
    </row>
    <row r="8" spans="1:12" s="15" customFormat="1" ht="24.95" customHeight="1">
      <c r="A8" s="15" t="s">
        <v>7</v>
      </c>
      <c r="B8" s="14">
        <v>552962.32999999996</v>
      </c>
      <c r="C8" s="14">
        <v>297515.43</v>
      </c>
      <c r="D8" s="14">
        <v>255446.9</v>
      </c>
      <c r="F8" s="16"/>
      <c r="G8" s="12"/>
      <c r="H8" s="14"/>
      <c r="I8" s="14"/>
      <c r="J8" s="17"/>
      <c r="K8" s="18"/>
      <c r="L8" s="17"/>
    </row>
    <row r="9" spans="1:12" s="15" customFormat="1" ht="24.95" customHeight="1">
      <c r="A9" s="15" t="s">
        <v>8</v>
      </c>
      <c r="B9" s="14">
        <f>B10+B11</f>
        <v>552962.32999999996</v>
      </c>
      <c r="C9" s="14">
        <f>C10+C11</f>
        <v>297515.43</v>
      </c>
      <c r="D9" s="14">
        <f>D10+D11</f>
        <v>255446.89</v>
      </c>
      <c r="F9" s="19"/>
      <c r="G9" s="12"/>
      <c r="H9" s="14"/>
      <c r="I9" s="14"/>
      <c r="J9" s="20"/>
      <c r="K9" s="21"/>
      <c r="L9" s="20"/>
    </row>
    <row r="10" spans="1:12" s="15" customFormat="1" ht="24.95" customHeight="1">
      <c r="A10" s="15" t="s">
        <v>9</v>
      </c>
      <c r="B10" s="14">
        <v>548431.88</v>
      </c>
      <c r="C10" s="14">
        <v>294894.87</v>
      </c>
      <c r="D10" s="14">
        <v>253537.01</v>
      </c>
      <c r="F10" s="19"/>
      <c r="G10" s="12"/>
      <c r="H10" s="14"/>
      <c r="I10" s="14"/>
      <c r="J10" s="20"/>
      <c r="K10" s="21"/>
      <c r="L10" s="20"/>
    </row>
    <row r="11" spans="1:12" s="15" customFormat="1" ht="24.95" customHeight="1">
      <c r="A11" s="15" t="s">
        <v>10</v>
      </c>
      <c r="B11" s="14">
        <v>4530.45</v>
      </c>
      <c r="C11" s="14">
        <v>2620.56</v>
      </c>
      <c r="D11" s="14">
        <v>1909.88</v>
      </c>
      <c r="F11" s="19"/>
      <c r="G11" s="12"/>
      <c r="H11" s="14"/>
      <c r="I11" s="14"/>
      <c r="J11" s="20"/>
      <c r="K11" s="21"/>
      <c r="L11" s="20"/>
    </row>
    <row r="12" spans="1:12" s="15" customFormat="1" ht="24.95" customHeight="1">
      <c r="A12" s="15" t="s">
        <v>11</v>
      </c>
      <c r="B12" s="14" t="s">
        <v>12</v>
      </c>
      <c r="C12" s="22" t="s">
        <v>12</v>
      </c>
      <c r="D12" s="22" t="s">
        <v>12</v>
      </c>
      <c r="F12" s="19"/>
      <c r="G12" s="12"/>
      <c r="H12" s="14"/>
      <c r="I12" s="14"/>
      <c r="J12" s="20"/>
      <c r="K12" s="21"/>
      <c r="L12" s="20"/>
    </row>
    <row r="13" spans="1:12" s="15" customFormat="1" ht="24.95" customHeight="1">
      <c r="A13" s="15" t="s">
        <v>13</v>
      </c>
      <c r="B13" s="14">
        <f>B15+B14+B16</f>
        <v>303418.67000000004</v>
      </c>
      <c r="C13" s="14">
        <f>C15+C14+C16</f>
        <v>109433.56999999999</v>
      </c>
      <c r="D13" s="14">
        <f>D15+D14+D16</f>
        <v>193985.1</v>
      </c>
      <c r="F13" s="19"/>
      <c r="G13" s="12"/>
      <c r="H13" s="14"/>
      <c r="I13" s="14"/>
      <c r="J13" s="20"/>
      <c r="K13" s="21"/>
      <c r="L13" s="20"/>
    </row>
    <row r="14" spans="1:12" s="15" customFormat="1" ht="24.95" customHeight="1">
      <c r="A14" s="15" t="s">
        <v>14</v>
      </c>
      <c r="B14" s="14">
        <v>67352.649999999994</v>
      </c>
      <c r="C14" s="14">
        <v>3554.21</v>
      </c>
      <c r="D14" s="14">
        <v>63798.44</v>
      </c>
      <c r="F14" s="14"/>
      <c r="G14" s="12"/>
      <c r="H14" s="14"/>
      <c r="I14" s="14"/>
      <c r="J14" s="20"/>
      <c r="K14" s="21"/>
      <c r="L14" s="20"/>
    </row>
    <row r="15" spans="1:12" s="15" customFormat="1" ht="24.95" customHeight="1">
      <c r="A15" s="15" t="s">
        <v>15</v>
      </c>
      <c r="B15" s="14">
        <v>83584.850000000006</v>
      </c>
      <c r="C15" s="14">
        <v>36782.129999999997</v>
      </c>
      <c r="D15" s="14">
        <v>46802.720000000001</v>
      </c>
      <c r="F15" s="19"/>
      <c r="G15" s="12"/>
      <c r="H15" s="14"/>
      <c r="I15" s="14"/>
      <c r="J15" s="20"/>
      <c r="K15" s="21"/>
      <c r="L15" s="20"/>
    </row>
    <row r="16" spans="1:12" s="15" customFormat="1" ht="21.75" customHeight="1">
      <c r="A16" s="23" t="s">
        <v>16</v>
      </c>
      <c r="B16" s="14">
        <v>152481.17000000001</v>
      </c>
      <c r="C16" s="14">
        <v>69097.23</v>
      </c>
      <c r="D16" s="14">
        <v>83383.94</v>
      </c>
      <c r="F16" s="19"/>
      <c r="G16" s="12"/>
      <c r="H16" s="14"/>
      <c r="I16" s="14"/>
      <c r="J16" s="20"/>
      <c r="K16" s="21"/>
      <c r="L16" s="20"/>
    </row>
    <row r="17" spans="1:10" s="15" customFormat="1" ht="24.75" hidden="1" customHeight="1">
      <c r="A17" s="23" t="s">
        <v>17</v>
      </c>
      <c r="B17" s="19">
        <v>332874</v>
      </c>
      <c r="C17" s="19">
        <v>171361</v>
      </c>
      <c r="D17" s="19">
        <v>161513</v>
      </c>
      <c r="F17" s="19"/>
      <c r="G17" s="12"/>
      <c r="H17" s="14"/>
      <c r="I17" s="14"/>
      <c r="J17" s="16" t="e">
        <f>I17*100/$I$8</f>
        <v>#DIV/0!</v>
      </c>
    </row>
    <row r="18" spans="1:10" s="15" customFormat="1">
      <c r="A18" s="2"/>
      <c r="B18" s="24" t="s">
        <v>18</v>
      </c>
      <c r="C18" s="24"/>
      <c r="D18" s="24"/>
      <c r="F18" s="19"/>
      <c r="G18" s="25"/>
      <c r="H18" s="19"/>
      <c r="I18" s="25"/>
      <c r="J18" s="19"/>
    </row>
    <row r="19" spans="1:10" s="11" customFormat="1" ht="24.95" customHeight="1">
      <c r="A19" s="11" t="s">
        <v>6</v>
      </c>
      <c r="B19" s="26">
        <f t="shared" ref="B19:D23" si="0">ROUND((B7*100/B$7),1)</f>
        <v>100</v>
      </c>
      <c r="C19" s="26">
        <f t="shared" si="0"/>
        <v>100</v>
      </c>
      <c r="D19" s="26">
        <f t="shared" si="0"/>
        <v>100</v>
      </c>
      <c r="H19" s="27"/>
      <c r="I19" s="27"/>
      <c r="J19" s="27"/>
    </row>
    <row r="20" spans="1:10" s="15" customFormat="1" ht="24.95" customHeight="1">
      <c r="A20" s="15" t="s">
        <v>7</v>
      </c>
      <c r="B20" s="25">
        <f t="shared" si="0"/>
        <v>64.599999999999994</v>
      </c>
      <c r="C20" s="25">
        <f t="shared" si="0"/>
        <v>73.099999999999994</v>
      </c>
      <c r="D20" s="25">
        <f t="shared" si="0"/>
        <v>56.8</v>
      </c>
      <c r="H20" s="23"/>
      <c r="I20" s="23"/>
      <c r="J20" s="23"/>
    </row>
    <row r="21" spans="1:10" s="15" customFormat="1" ht="24.95" customHeight="1">
      <c r="A21" s="15" t="s">
        <v>8</v>
      </c>
      <c r="B21" s="25">
        <f t="shared" si="0"/>
        <v>64.599999999999994</v>
      </c>
      <c r="C21" s="25">
        <f t="shared" si="0"/>
        <v>73.099999999999994</v>
      </c>
      <c r="D21" s="25">
        <f t="shared" si="0"/>
        <v>56.8</v>
      </c>
      <c r="H21" s="28"/>
      <c r="I21" s="28"/>
      <c r="J21" s="29"/>
    </row>
    <row r="22" spans="1:10" s="15" customFormat="1" ht="24.95" customHeight="1">
      <c r="A22" s="15" t="s">
        <v>9</v>
      </c>
      <c r="B22" s="25">
        <f t="shared" si="0"/>
        <v>64</v>
      </c>
      <c r="C22" s="25">
        <f t="shared" si="0"/>
        <v>72.5</v>
      </c>
      <c r="D22" s="25">
        <f t="shared" si="0"/>
        <v>56.4</v>
      </c>
      <c r="H22" s="30"/>
      <c r="I22" s="31"/>
      <c r="J22" s="32"/>
    </row>
    <row r="23" spans="1:10" s="15" customFormat="1" ht="24.95" customHeight="1">
      <c r="A23" s="15" t="s">
        <v>10</v>
      </c>
      <c r="B23" s="25">
        <f t="shared" si="0"/>
        <v>0.5</v>
      </c>
      <c r="C23" s="25">
        <f t="shared" si="0"/>
        <v>0.6</v>
      </c>
      <c r="D23" s="25">
        <f t="shared" si="0"/>
        <v>0.4</v>
      </c>
      <c r="H23" s="30"/>
      <c r="I23" s="31"/>
      <c r="J23" s="32"/>
    </row>
    <row r="24" spans="1:10" s="15" customFormat="1" ht="24.95" customHeight="1">
      <c r="A24" s="15" t="s">
        <v>11</v>
      </c>
      <c r="B24" s="33" t="s">
        <v>12</v>
      </c>
      <c r="C24" s="33" t="s">
        <v>12</v>
      </c>
      <c r="D24" s="33" t="s">
        <v>12</v>
      </c>
      <c r="H24" s="23"/>
      <c r="I24" s="31"/>
      <c r="J24" s="34"/>
    </row>
    <row r="25" spans="1:10" s="15" customFormat="1" ht="24.95" customHeight="1">
      <c r="A25" s="15" t="s">
        <v>13</v>
      </c>
      <c r="B25" s="25">
        <f t="shared" ref="B25:D28" si="1">ROUND((B13*100/B$7),1)</f>
        <v>35.4</v>
      </c>
      <c r="C25" s="25">
        <f t="shared" si="1"/>
        <v>26.9</v>
      </c>
      <c r="D25" s="25">
        <f t="shared" si="1"/>
        <v>43.2</v>
      </c>
    </row>
    <row r="26" spans="1:10" s="15" customFormat="1" ht="24.95" customHeight="1">
      <c r="A26" s="15" t="s">
        <v>14</v>
      </c>
      <c r="B26" s="25">
        <f t="shared" si="1"/>
        <v>7.9</v>
      </c>
      <c r="C26" s="25">
        <f t="shared" si="1"/>
        <v>0.9</v>
      </c>
      <c r="D26" s="25">
        <f t="shared" si="1"/>
        <v>14.2</v>
      </c>
    </row>
    <row r="27" spans="1:10" s="15" customFormat="1" ht="24.95" customHeight="1">
      <c r="A27" s="15" t="s">
        <v>15</v>
      </c>
      <c r="B27" s="25">
        <f t="shared" si="1"/>
        <v>9.8000000000000007</v>
      </c>
      <c r="C27" s="25">
        <f t="shared" si="1"/>
        <v>9</v>
      </c>
      <c r="D27" s="25">
        <f t="shared" si="1"/>
        <v>10.4</v>
      </c>
    </row>
    <row r="28" spans="1:10" s="15" customFormat="1" ht="24.95" customHeight="1">
      <c r="A28" s="35" t="s">
        <v>16</v>
      </c>
      <c r="B28" s="36">
        <f t="shared" si="1"/>
        <v>17.8</v>
      </c>
      <c r="C28" s="36">
        <f t="shared" si="1"/>
        <v>17</v>
      </c>
      <c r="D28" s="36">
        <f t="shared" si="1"/>
        <v>18.600000000000001</v>
      </c>
      <c r="E28" s="35"/>
      <c r="G28" s="2"/>
      <c r="I28" s="2"/>
    </row>
    <row r="29" spans="1:10" ht="24.75" customHeight="1">
      <c r="A29" s="37"/>
    </row>
    <row r="30" spans="1:10" s="38" customFormat="1" ht="21" customHeight="1">
      <c r="A30" s="37"/>
    </row>
  </sheetData>
  <mergeCells count="3">
    <mergeCell ref="A1:D1"/>
    <mergeCell ref="B6:D6"/>
    <mergeCell ref="B18:D18"/>
  </mergeCells>
  <pageMargins left="0.70866141732283472" right="0.51181102362204722" top="0.31496062992125984" bottom="0.74803149606299213" header="0.31496062992125984" footer="0.31496062992125984"/>
  <pageSetup paperSize="9" orientation="portrait" horizontalDpi="300" verticalDpi="300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2016-11-18T08:06:50Z</dcterms:created>
  <dcterms:modified xsi:type="dcterms:W3CDTF">2016-11-18T08:07:24Z</dcterms:modified>
</cp:coreProperties>
</file>