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420" yWindow="-60" windowWidth="11430" windowHeight="5970" tabRatio="764"/>
  </bookViews>
  <sheets>
    <sheet name="ตารางที่1" sheetId="7" r:id="rId1"/>
  </sheets>
  <definedNames>
    <definedName name="_xlnm.Print_Area" localSheetId="0">ตารางที่1!$A$1:$E$26</definedName>
  </definedNames>
  <calcPr calcId="125725" calcMode="manual"/>
</workbook>
</file>

<file path=xl/calcChain.xml><?xml version="1.0" encoding="utf-8"?>
<calcChain xmlns="http://schemas.openxmlformats.org/spreadsheetml/2006/main">
  <c r="D5" i="7"/>
  <c r="D14"/>
  <c r="D13"/>
  <c r="D24" s="1"/>
  <c r="D12"/>
  <c r="D11"/>
  <c r="D10"/>
  <c r="D9"/>
  <c r="D8"/>
  <c r="D7"/>
  <c r="D6"/>
  <c r="D17" s="1"/>
  <c r="C14"/>
  <c r="C13"/>
  <c r="C12"/>
  <c r="C11"/>
  <c r="C10"/>
  <c r="C9"/>
  <c r="C8"/>
  <c r="C7"/>
  <c r="C6"/>
  <c r="C5"/>
  <c r="C17" s="1"/>
  <c r="B14"/>
  <c r="B13"/>
  <c r="B12"/>
  <c r="B11"/>
  <c r="B10"/>
  <c r="B9"/>
  <c r="F16" s="1"/>
  <c r="B8"/>
  <c r="B7"/>
  <c r="B6"/>
  <c r="B5"/>
  <c r="F17" l="1"/>
  <c r="H17"/>
  <c r="G15"/>
  <c r="D21"/>
  <c r="G17"/>
  <c r="H16"/>
  <c r="C25"/>
  <c r="C18"/>
  <c r="H10"/>
  <c r="B22"/>
  <c r="D19"/>
  <c r="D22"/>
  <c r="G16"/>
  <c r="D25"/>
  <c r="B17"/>
  <c r="B21"/>
  <c r="B25"/>
  <c r="D18"/>
  <c r="D23"/>
  <c r="C24"/>
  <c r="H11"/>
  <c r="B16"/>
  <c r="B20"/>
  <c r="B24"/>
  <c r="H15"/>
  <c r="H18" s="1"/>
  <c r="C21"/>
  <c r="F15"/>
  <c r="B23"/>
  <c r="D16"/>
  <c r="B18"/>
  <c r="C22"/>
  <c r="C16" s="1"/>
  <c r="D20"/>
  <c r="B19"/>
  <c r="H12"/>
  <c r="C20"/>
  <c r="C19"/>
  <c r="C23"/>
  <c r="G18" l="1"/>
  <c r="F18"/>
</calcChain>
</file>

<file path=xl/sharedStrings.xml><?xml version="1.0" encoding="utf-8"?>
<sst xmlns="http://schemas.openxmlformats.org/spreadsheetml/2006/main" count="29" uniqueCount="19">
  <si>
    <t>สถานภาพแรงงาน</t>
  </si>
  <si>
    <t>รวม</t>
  </si>
  <si>
    <t>ชาย</t>
  </si>
  <si>
    <t>หญิง</t>
  </si>
  <si>
    <t>1. ผู้อยู่ในกำลังแรงงาน</t>
  </si>
  <si>
    <t xml:space="preserve"> 2. ผู้ไม่อยู่ในกำลังแรงงาน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</si>
  <si>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</si>
  <si>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</si>
  <si>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</si>
  <si>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</si>
  <si>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</si>
  <si>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</si>
  <si>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>จำนวน</t>
  </si>
  <si>
    <t xml:space="preserve">   1.2  ผู้ที่รอฤดูกาล</t>
  </si>
  <si>
    <t>ร้อยละ</t>
  </si>
  <si>
    <t>ผู้มีอายุ 15 ปีขึ้นไป</t>
  </si>
  <si>
    <t>ตารางที่ 1  จำนวนและร้อยละของประชากรอายุ 15 ปีขึ้นไป  จำแนกตามสถานภาพแรงงานและเพศ</t>
  </si>
  <si>
    <t>ไตรมาส 2/2559</t>
  </si>
  <si>
    <t>ที่มา : การสำรวจภาวะการทำงานของประชากร จังหวัดกาญจนบุรี ไตรมาส 2 : เมษายน - มิถุนายน 2559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</si>
</sst>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8" formatCode="0.0"/>
  </numFmts>
  <fonts count="8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4"/>
      <name val="Cordia New"/>
      <family val="2"/>
    </font>
    <font>
      <sz val="14"/>
      <name val="Cordia New"/>
      <family val="2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</cellStyleXfs>
  <cellXfs count="29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 vertical="center"/>
    </xf>
    <xf numFmtId="3" fontId="4" fillId="0" borderId="0" xfId="0" applyNumberFormat="1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3" fontId="3" fillId="0" borderId="0" xfId="0" applyNumberFormat="1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188" fontId="3" fillId="0" borderId="0" xfId="0" applyNumberFormat="1" applyFont="1" applyAlignment="1">
      <alignment vertical="center"/>
    </xf>
    <xf numFmtId="0" fontId="3" fillId="0" borderId="0" xfId="0" applyFont="1" applyBorder="1" applyAlignment="1">
      <alignment vertical="center"/>
    </xf>
    <xf numFmtId="188" fontId="4" fillId="0" borderId="0" xfId="1" applyNumberFormat="1" applyFont="1" applyBorder="1" applyAlignment="1">
      <alignment horizontal="right" vertical="center"/>
    </xf>
    <xf numFmtId="188" fontId="3" fillId="0" borderId="0" xfId="1" applyNumberFormat="1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188" fontId="3" fillId="0" borderId="1" xfId="1" applyNumberFormat="1" applyFont="1" applyBorder="1" applyAlignment="1">
      <alignment horizontal="right" vertical="center"/>
    </xf>
    <xf numFmtId="3" fontId="4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horizontal="right" vertical="center"/>
    </xf>
    <xf numFmtId="0" fontId="4" fillId="0" borderId="0" xfId="0" applyFont="1" applyAlignment="1"/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horizontal="right"/>
    </xf>
    <xf numFmtId="188" fontId="3" fillId="0" borderId="0" xfId="0" applyNumberFormat="1" applyFont="1"/>
    <xf numFmtId="0" fontId="4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right" vertical="center"/>
    </xf>
    <xf numFmtId="3" fontId="4" fillId="2" borderId="3" xfId="0" applyNumberFormat="1" applyFont="1" applyFill="1" applyBorder="1" applyAlignment="1">
      <alignment horizontal="right"/>
    </xf>
    <xf numFmtId="0" fontId="3" fillId="3" borderId="0" xfId="0" applyFont="1" applyFill="1"/>
    <xf numFmtId="0" fontId="3" fillId="3" borderId="0" xfId="0" applyFont="1" applyFill="1" applyAlignment="1">
      <alignment vertical="center"/>
    </xf>
  </cellXfs>
  <cellStyles count="7">
    <cellStyle name="เครื่องหมายจุลภาค" xfId="1" builtinId="3"/>
    <cellStyle name="เครื่องหมายจุลภาค 2" xfId="2"/>
    <cellStyle name="เครื่องหมายจุลภาค 2 2" xfId="3"/>
    <cellStyle name="เครื่องหมายจุลภาค 3" xfId="4"/>
    <cellStyle name="ปกติ" xfId="0" builtinId="0"/>
    <cellStyle name="ปกติ 2" xfId="5"/>
    <cellStyle name="ปกติ 3" xfId="6"/>
  </cellStyles>
  <dxfs count="0"/>
  <tableStyles count="0" defaultTableStyle="TableStyleMedium9" defaultPivotStyle="PivotStyleLight16"/>
  <colors>
    <mruColors>
      <color rgb="FF00CC00"/>
      <color rgb="FF00FF00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70C0"/>
  </sheetPr>
  <dimension ref="A1:Q26"/>
  <sheetViews>
    <sheetView tabSelected="1" view="pageBreakPreview" topLeftCell="A13" zoomScale="90" zoomScaleSheetLayoutView="90" workbookViewId="0">
      <selection activeCell="H26" sqref="H26"/>
    </sheetView>
  </sheetViews>
  <sheetFormatPr defaultRowHeight="24" customHeight="1"/>
  <cols>
    <col min="1" max="1" width="30.42578125" style="2" customWidth="1"/>
    <col min="2" max="2" width="17.5703125" style="2" customWidth="1"/>
    <col min="3" max="4" width="19.42578125" style="2" customWidth="1"/>
    <col min="5" max="5" width="4" style="2" customWidth="1"/>
    <col min="6" max="6" width="7.28515625" style="2" customWidth="1"/>
    <col min="7" max="16" width="8" style="2" customWidth="1"/>
    <col min="17" max="16384" width="9.140625" style="2"/>
  </cols>
  <sheetData>
    <row r="1" spans="1:17" ht="25.5" customHeight="1">
      <c r="A1" s="1" t="s">
        <v>16</v>
      </c>
    </row>
    <row r="2" spans="1:17" ht="13.5" customHeight="1">
      <c r="A2" s="3"/>
      <c r="B2" s="3"/>
      <c r="C2" s="3"/>
      <c r="D2" s="3"/>
      <c r="E2" s="22" t="s">
        <v>17</v>
      </c>
    </row>
    <row r="3" spans="1:17" s="4" customFormat="1" ht="32.25" customHeight="1">
      <c r="A3" s="24" t="s">
        <v>0</v>
      </c>
      <c r="B3" s="25" t="s">
        <v>1</v>
      </c>
      <c r="C3" s="25" t="s">
        <v>2</v>
      </c>
      <c r="D3" s="25" t="s">
        <v>3</v>
      </c>
      <c r="E3" s="26"/>
      <c r="F3" s="16"/>
      <c r="G3" s="16"/>
      <c r="H3" s="16"/>
      <c r="I3" s="16"/>
      <c r="J3" s="16"/>
      <c r="K3" s="16"/>
      <c r="L3" s="16"/>
      <c r="M3" s="16"/>
      <c r="N3" s="16"/>
      <c r="O3" s="16"/>
    </row>
    <row r="4" spans="1:17" s="4" customFormat="1" ht="24" customHeight="1">
      <c r="A4" s="2"/>
      <c r="B4" s="18"/>
      <c r="C4" s="19" t="s">
        <v>12</v>
      </c>
      <c r="D4" s="18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</row>
    <row r="5" spans="1:17" s="7" customFormat="1" ht="24" customHeight="1">
      <c r="A5" s="5" t="s">
        <v>15</v>
      </c>
      <c r="B5" s="6">
        <f>G5</f>
        <v>643966</v>
      </c>
      <c r="C5" s="6">
        <f>G6</f>
        <v>318424</v>
      </c>
      <c r="D5" s="6">
        <f>G7</f>
        <v>325542</v>
      </c>
      <c r="E5" s="17"/>
      <c r="F5" s="17"/>
      <c r="G5" s="16">
        <v>643966</v>
      </c>
      <c r="H5" s="16">
        <v>469812.52</v>
      </c>
      <c r="I5" s="16">
        <v>462200.92</v>
      </c>
      <c r="J5" s="16">
        <v>457319.57</v>
      </c>
      <c r="K5" s="16">
        <v>4881.3500000000004</v>
      </c>
      <c r="L5" s="16">
        <v>7611.6</v>
      </c>
      <c r="M5" s="16">
        <v>174153.49</v>
      </c>
      <c r="N5" s="16">
        <v>46521.1</v>
      </c>
      <c r="O5" s="16">
        <v>44742.59</v>
      </c>
      <c r="P5" s="16">
        <v>82889.789999999994</v>
      </c>
      <c r="Q5" s="16"/>
    </row>
    <row r="6" spans="1:17" s="9" customFormat="1" ht="24" customHeight="1">
      <c r="A6" s="9" t="s">
        <v>4</v>
      </c>
      <c r="B6" s="8">
        <f>H5</f>
        <v>469812.52</v>
      </c>
      <c r="C6" s="8">
        <f>H6</f>
        <v>260245.66</v>
      </c>
      <c r="D6" s="8">
        <f>H7</f>
        <v>209566.86</v>
      </c>
      <c r="G6" s="17">
        <v>318424</v>
      </c>
      <c r="H6" s="17">
        <v>260245.66</v>
      </c>
      <c r="I6" s="17">
        <v>257335.56</v>
      </c>
      <c r="J6" s="17">
        <v>253337.39</v>
      </c>
      <c r="K6" s="17">
        <v>3998.17</v>
      </c>
      <c r="L6" s="17">
        <v>2910.1</v>
      </c>
      <c r="M6" s="17">
        <v>58178.34</v>
      </c>
      <c r="N6" s="17">
        <v>819.72</v>
      </c>
      <c r="O6" s="17">
        <v>23057.09</v>
      </c>
      <c r="P6" s="17">
        <v>34301.53</v>
      </c>
      <c r="Q6" s="17"/>
    </row>
    <row r="7" spans="1:17" s="9" customFormat="1" ht="24" customHeight="1">
      <c r="A7" s="9" t="s">
        <v>6</v>
      </c>
      <c r="B7" s="8">
        <f>I5</f>
        <v>462200.92</v>
      </c>
      <c r="C7" s="8">
        <f>I6</f>
        <v>257335.56</v>
      </c>
      <c r="D7" s="8">
        <f>I7</f>
        <v>204865.35</v>
      </c>
      <c r="G7" s="17">
        <v>325542</v>
      </c>
      <c r="H7" s="17">
        <v>209566.86</v>
      </c>
      <c r="I7" s="17">
        <v>204865.35</v>
      </c>
      <c r="J7" s="17">
        <v>203982.18</v>
      </c>
      <c r="K7" s="17">
        <v>883.18</v>
      </c>
      <c r="L7" s="17">
        <v>4701.5</v>
      </c>
      <c r="M7" s="17">
        <v>115975.14</v>
      </c>
      <c r="N7" s="17">
        <v>45701.38</v>
      </c>
      <c r="O7" s="17">
        <v>21685.5</v>
      </c>
      <c r="P7" s="17">
        <v>48588.27</v>
      </c>
      <c r="Q7" s="17"/>
    </row>
    <row r="8" spans="1:17" s="9" customFormat="1" ht="24" customHeight="1">
      <c r="A8" s="9" t="s">
        <v>7</v>
      </c>
      <c r="B8" s="8">
        <f>J5</f>
        <v>457319.57</v>
      </c>
      <c r="C8" s="8">
        <f>J6</f>
        <v>253337.39</v>
      </c>
      <c r="D8" s="8">
        <f>J7</f>
        <v>203982.18</v>
      </c>
    </row>
    <row r="9" spans="1:17" s="9" customFormat="1" ht="24" customHeight="1">
      <c r="A9" s="9" t="s">
        <v>8</v>
      </c>
      <c r="B9" s="8">
        <f>K5</f>
        <v>4881.3500000000004</v>
      </c>
      <c r="C9" s="8">
        <f>K6</f>
        <v>3998.17</v>
      </c>
      <c r="D9" s="8">
        <f>K7</f>
        <v>883.18</v>
      </c>
    </row>
    <row r="10" spans="1:17" s="9" customFormat="1" ht="24" customHeight="1">
      <c r="A10" s="9" t="s">
        <v>13</v>
      </c>
      <c r="B10" s="8">
        <f>L5</f>
        <v>7611.6</v>
      </c>
      <c r="C10" s="8">
        <f>L6</f>
        <v>2910.1</v>
      </c>
      <c r="D10" s="8">
        <f>L7</f>
        <v>4701.5</v>
      </c>
      <c r="H10" s="10">
        <f>B9*100/B7</f>
        <v>1.0561099705296997</v>
      </c>
      <c r="K10" s="6">
        <v>668649</v>
      </c>
      <c r="L10" s="8">
        <v>509896</v>
      </c>
      <c r="M10" s="8">
        <v>1589</v>
      </c>
    </row>
    <row r="11" spans="1:17" s="9" customFormat="1" ht="24" customHeight="1">
      <c r="A11" s="9" t="s">
        <v>5</v>
      </c>
      <c r="B11" s="8">
        <f>M5</f>
        <v>174153.49</v>
      </c>
      <c r="C11" s="8">
        <f>M6</f>
        <v>58178.34</v>
      </c>
      <c r="D11" s="8">
        <f>M7</f>
        <v>115975.14</v>
      </c>
      <c r="H11" s="10">
        <f>C9*100/C7</f>
        <v>1.5536795614255565</v>
      </c>
      <c r="K11" s="6">
        <v>327829</v>
      </c>
      <c r="L11" s="8">
        <v>270391</v>
      </c>
      <c r="M11" s="8">
        <v>207</v>
      </c>
    </row>
    <row r="12" spans="1:17" s="9" customFormat="1" ht="24" customHeight="1">
      <c r="A12" s="9" t="s">
        <v>9</v>
      </c>
      <c r="B12" s="8">
        <f>N5</f>
        <v>46521.1</v>
      </c>
      <c r="C12" s="8">
        <f>N6</f>
        <v>819.72</v>
      </c>
      <c r="D12" s="8">
        <f>N7</f>
        <v>45701.38</v>
      </c>
      <c r="H12" s="10">
        <f>D9*100/D6</f>
        <v>0.42143113658333198</v>
      </c>
      <c r="K12" s="6">
        <v>340820</v>
      </c>
      <c r="L12" s="8">
        <v>239505</v>
      </c>
      <c r="M12" s="8">
        <v>1381</v>
      </c>
    </row>
    <row r="13" spans="1:17" s="9" customFormat="1" ht="24" customHeight="1">
      <c r="A13" s="9" t="s">
        <v>10</v>
      </c>
      <c r="B13" s="8">
        <f>O5</f>
        <v>44742.59</v>
      </c>
      <c r="C13" s="8">
        <f>O6</f>
        <v>23057.09</v>
      </c>
      <c r="D13" s="8">
        <f>O7</f>
        <v>21685.5</v>
      </c>
    </row>
    <row r="14" spans="1:17" s="9" customFormat="1" ht="24" customHeight="1">
      <c r="A14" s="11" t="s">
        <v>11</v>
      </c>
      <c r="B14" s="8">
        <f>P5</f>
        <v>82889.789999999994</v>
      </c>
      <c r="C14" s="8">
        <f>P6</f>
        <v>34301.53</v>
      </c>
      <c r="D14" s="8">
        <f>P7</f>
        <v>48588.27</v>
      </c>
    </row>
    <row r="15" spans="1:17" ht="27" customHeight="1">
      <c r="B15" s="20"/>
      <c r="C15" s="21" t="s">
        <v>14</v>
      </c>
      <c r="D15" s="20"/>
      <c r="F15" s="23">
        <f>B8*100/$B6</f>
        <v>97.340864819864734</v>
      </c>
      <c r="G15" s="23">
        <f>C8*100/$C6</f>
        <v>97.345481188812144</v>
      </c>
      <c r="H15" s="23">
        <f>D8*100/$D6</f>
        <v>97.335132091018593</v>
      </c>
    </row>
    <row r="16" spans="1:17" s="7" customFormat="1" ht="24" customHeight="1">
      <c r="A16" s="5" t="s">
        <v>15</v>
      </c>
      <c r="B16" s="12">
        <f>B17+B22</f>
        <v>100.00000155287701</v>
      </c>
      <c r="C16" s="12">
        <f>C17+C22</f>
        <v>100</v>
      </c>
      <c r="D16" s="12">
        <f>D17+D22</f>
        <v>100</v>
      </c>
      <c r="F16" s="23">
        <f>B9*100/$B6</f>
        <v>1.0389995566742241</v>
      </c>
      <c r="G16" s="23">
        <f>C9*100/$C6</f>
        <v>1.5363061193796661</v>
      </c>
      <c r="H16" s="23">
        <f>D9*100/$D6</f>
        <v>0.42143113658333198</v>
      </c>
    </row>
    <row r="17" spans="1:8" s="9" customFormat="1" ht="24" customHeight="1">
      <c r="A17" s="9" t="s">
        <v>4</v>
      </c>
      <c r="B17" s="13">
        <f>B6*100/B5</f>
        <v>72.956106378287046</v>
      </c>
      <c r="C17" s="13">
        <f>C6*100/C$5</f>
        <v>81.729285480993894</v>
      </c>
      <c r="D17" s="13">
        <f t="shared" ref="C17:D21" si="0">D6*100/D$5</f>
        <v>64.374753488029199</v>
      </c>
      <c r="F17" s="23">
        <f>B10*100/$B6</f>
        <v>1.6201356234610349</v>
      </c>
      <c r="G17" s="23">
        <f>C10*100/$C6</f>
        <v>1.1182126918081938</v>
      </c>
      <c r="H17" s="23">
        <f>D10*100/$D6</f>
        <v>2.2434367723980788</v>
      </c>
    </row>
    <row r="18" spans="1:8" s="9" customFormat="1" ht="24" customHeight="1">
      <c r="A18" s="9" t="s">
        <v>6</v>
      </c>
      <c r="B18" s="13">
        <f>B7*100/B5</f>
        <v>71.774118509362296</v>
      </c>
      <c r="C18" s="13">
        <f>C7*100/C$5</f>
        <v>80.815378237821264</v>
      </c>
      <c r="D18" s="13">
        <f t="shared" si="0"/>
        <v>62.930543524337871</v>
      </c>
      <c r="F18" s="10">
        <f>SUM(F15:F17)</f>
        <v>100</v>
      </c>
      <c r="G18" s="10">
        <f>SUM(G15:G17)</f>
        <v>100</v>
      </c>
      <c r="H18" s="10">
        <f>SUM(H15:H17)</f>
        <v>100.00000000000001</v>
      </c>
    </row>
    <row r="19" spans="1:8" s="9" customFormat="1" ht="24" customHeight="1">
      <c r="A19" s="9" t="s">
        <v>7</v>
      </c>
      <c r="B19" s="13">
        <f>B8*100/B5</f>
        <v>71.016104887525117</v>
      </c>
      <c r="C19" s="13">
        <f t="shared" si="0"/>
        <v>79.559766223651479</v>
      </c>
      <c r="D19" s="13">
        <f t="shared" si="0"/>
        <v>62.659251340840811</v>
      </c>
    </row>
    <row r="20" spans="1:8" s="9" customFormat="1" ht="24" customHeight="1">
      <c r="A20" s="9" t="s">
        <v>8</v>
      </c>
      <c r="B20" s="13">
        <f>B9*100/B5</f>
        <v>0.7580136218371778</v>
      </c>
      <c r="C20" s="13">
        <f>C9*100/C$5</f>
        <v>1.2556120141697862</v>
      </c>
      <c r="D20" s="13">
        <f t="shared" si="0"/>
        <v>0.27129525529731957</v>
      </c>
    </row>
    <row r="21" spans="1:8" s="9" customFormat="1" ht="24" customHeight="1">
      <c r="A21" s="9" t="s">
        <v>13</v>
      </c>
      <c r="B21" s="13">
        <f>B10*100/B5</f>
        <v>1.1819878689247569</v>
      </c>
      <c r="C21" s="13">
        <f>C10*100/C$5</f>
        <v>0.91390724317262517</v>
      </c>
      <c r="D21" s="13">
        <f t="shared" si="0"/>
        <v>1.4442068918910618</v>
      </c>
    </row>
    <row r="22" spans="1:8" s="9" customFormat="1" ht="24" customHeight="1">
      <c r="A22" s="9" t="s">
        <v>5</v>
      </c>
      <c r="B22" s="13">
        <f>B11*100/B5</f>
        <v>27.043895174589963</v>
      </c>
      <c r="C22" s="13">
        <f t="shared" ref="C22:D25" si="1">C11*100/C$5</f>
        <v>18.270714519006106</v>
      </c>
      <c r="D22" s="13">
        <f>D11*100/D$5</f>
        <v>35.625246511970808</v>
      </c>
    </row>
    <row r="23" spans="1:8" s="9" customFormat="1" ht="24" customHeight="1">
      <c r="A23" s="9" t="s">
        <v>9</v>
      </c>
      <c r="B23" s="13">
        <f>B12*100/B5</f>
        <v>7.2241546913967509</v>
      </c>
      <c r="C23" s="13">
        <f t="shared" si="1"/>
        <v>0.25743034444639851</v>
      </c>
      <c r="D23" s="13">
        <f t="shared" si="1"/>
        <v>14.038551093253712</v>
      </c>
    </row>
    <row r="24" spans="1:8" s="9" customFormat="1" ht="24" customHeight="1">
      <c r="A24" s="9" t="s">
        <v>10</v>
      </c>
      <c r="B24" s="13">
        <f>B13*100/B5</f>
        <v>6.9479739613582083</v>
      </c>
      <c r="C24" s="13">
        <f t="shared" si="1"/>
        <v>7.241002562620908</v>
      </c>
      <c r="D24" s="13">
        <f t="shared" si="1"/>
        <v>6.6613524522181473</v>
      </c>
    </row>
    <row r="25" spans="1:8" s="9" customFormat="1" ht="24" customHeight="1">
      <c r="A25" s="14" t="s">
        <v>11</v>
      </c>
      <c r="B25" s="15">
        <f>B14*100/B5</f>
        <v>12.871764968957986</v>
      </c>
      <c r="C25" s="15">
        <f t="shared" si="1"/>
        <v>10.772281611938798</v>
      </c>
      <c r="D25" s="15">
        <f t="shared" si="1"/>
        <v>14.925346038299205</v>
      </c>
      <c r="E25" s="14"/>
    </row>
    <row r="26" spans="1:8" ht="24.75" customHeight="1">
      <c r="A26" s="27" t="s">
        <v>18</v>
      </c>
      <c r="B26" s="27"/>
      <c r="C26" s="27"/>
      <c r="D26" s="27"/>
      <c r="E26" s="28"/>
    </row>
  </sheetData>
  <phoneticPr fontId="0" type="noConversion"/>
  <pageMargins left="1.1811023622047245" right="0.47244094488188981" top="0.98425196850393704" bottom="0.78740157480314965" header="0.51181102362204722" footer="0.51181102362204722"/>
  <pageSetup paperSize="9" firstPageNumber="7" orientation="portrait" useFirstPageNumber="1" horizontalDpi="4294967292" verticalDpi="300" r:id="rId1"/>
  <headerFooter alignWithMargins="0">
    <oddHeader>&amp;R&amp;"TH SarabunPSK,ตัวหนา"&amp;16 27</oddHeader>
    <oddFooter xml:space="preserve">&amp;C&amp;"TH SarabunPSK,ธรรมดา"&amp;16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ตารางที่1</vt:lpstr>
      <vt:lpstr>ตารางที่1!Print_Area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Admin</cp:lastModifiedBy>
  <cp:lastPrinted>2017-03-03T03:05:41Z</cp:lastPrinted>
  <dcterms:created xsi:type="dcterms:W3CDTF">2000-11-20T04:06:35Z</dcterms:created>
  <dcterms:modified xsi:type="dcterms:W3CDTF">2017-03-03T03:05:43Z</dcterms:modified>
</cp:coreProperties>
</file>