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ICT\"/>
    </mc:Choice>
  </mc:AlternateContent>
  <bookViews>
    <workbookView xWindow="0" yWindow="0" windowWidth="20490" windowHeight="7680"/>
  </bookViews>
  <sheets>
    <sheet name="T-14.7" sheetId="1" r:id="rId1"/>
  </sheets>
  <definedNames>
    <definedName name="_xlnm.Print_Area" localSheetId="0">'T-14.7'!$A$1:$Z$38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" i="1" l="1"/>
  <c r="R10" i="1"/>
  <c r="S10" i="1"/>
  <c r="Q12" i="1"/>
  <c r="R12" i="1"/>
  <c r="P13" i="1"/>
  <c r="R14" i="1"/>
  <c r="O15" i="1"/>
  <c r="Q15" i="1"/>
  <c r="R15" i="1"/>
  <c r="S15" i="1"/>
  <c r="O16" i="1"/>
  <c r="Q16" i="1"/>
  <c r="R16" i="1"/>
  <c r="O17" i="1"/>
  <c r="Q17" i="1"/>
  <c r="R17" i="1"/>
  <c r="Q18" i="1"/>
  <c r="R18" i="1"/>
  <c r="S18" i="1"/>
  <c r="O19" i="1"/>
  <c r="Q19" i="1"/>
  <c r="R19" i="1"/>
  <c r="S19" i="1"/>
  <c r="R20" i="1"/>
  <c r="O22" i="1"/>
  <c r="Q22" i="1"/>
  <c r="R22" i="1"/>
  <c r="S22" i="1"/>
  <c r="Q23" i="1"/>
  <c r="R23" i="1"/>
  <c r="S23" i="1"/>
  <c r="O24" i="1"/>
  <c r="R24" i="1"/>
  <c r="S24" i="1"/>
  <c r="R25" i="1"/>
  <c r="S25" i="1"/>
  <c r="O26" i="1"/>
  <c r="R26" i="1"/>
  <c r="R27" i="1"/>
  <c r="O28" i="1"/>
  <c r="Q28" i="1"/>
  <c r="R28" i="1"/>
  <c r="O30" i="1"/>
  <c r="R30" i="1"/>
  <c r="S30" i="1"/>
  <c r="Q32" i="1"/>
  <c r="R32" i="1"/>
  <c r="S32" i="1"/>
  <c r="O33" i="1"/>
  <c r="Q33" i="1"/>
  <c r="R33" i="1"/>
  <c r="R34" i="1"/>
  <c r="S34" i="1"/>
</calcChain>
</file>

<file path=xl/sharedStrings.xml><?xml version="1.0" encoding="utf-8"?>
<sst xmlns="http://schemas.openxmlformats.org/spreadsheetml/2006/main" count="76" uniqueCount="67">
  <si>
    <r>
      <t xml:space="preserve">ที่มา: สำนักดัชนีเศรษฐกิจการค้า  สำนักงานปลัดกระทรวง  กระทรวงพาณิชย์                                         </t>
    </r>
    <r>
      <rPr>
        <sz val="12"/>
        <rFont val="TH SarabunPSK"/>
        <family val="2"/>
      </rPr>
      <t>Source: Bureau of Trade and Economic Indices, Office of the Permanent Secretary, Ministry of Commerce</t>
    </r>
  </si>
  <si>
    <r>
      <t xml:space="preserve">  1/  ดัชนีราคาผู้บริโภคพื้นฐาน คือดัชนีราคาผู้บริโภคทั่วไปที่หักรายการสินค้ากลุ่มอาหารสดและพลังงาน            1/  </t>
    </r>
    <r>
      <rPr>
        <sz val="12"/>
        <rFont val="TH SarabunPSK"/>
        <family val="2"/>
      </rPr>
      <t xml:space="preserve">The core consumer price index is the general consumer price index excluding raw food and energy items. </t>
    </r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</si>
  <si>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</si>
  <si>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</si>
  <si>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</si>
  <si>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</si>
  <si>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</si>
  <si>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</si>
  <si>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</si>
  <si>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</si>
  <si>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</si>
  <si>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</si>
  <si>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</si>
  <si>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-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</si>
  <si>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</si>
  <si>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</si>
  <si>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</si>
  <si>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</si>
  <si>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</si>
  <si>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</si>
  <si>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</si>
  <si>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</si>
  <si>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</si>
  <si>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</si>
  <si>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</si>
  <si>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</si>
  <si>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</si>
  <si>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</si>
  <si>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</si>
  <si>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</si>
  <si>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</si>
  <si>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</si>
  <si>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</si>
  <si>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</si>
  <si>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</si>
  <si>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</si>
  <si>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</si>
  <si>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</si>
  <si>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</si>
  <si>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</si>
  <si>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</si>
  <si>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</si>
  <si>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</si>
  <si>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All commodities</t>
  </si>
  <si>
    <t>รวมทุกรายการ</t>
  </si>
  <si>
    <t>(2016)</t>
  </si>
  <si>
    <t>(2015)</t>
  </si>
  <si>
    <t>(2014)</t>
  </si>
  <si>
    <t>(2013)</t>
  </si>
  <si>
    <t>Weight</t>
  </si>
  <si>
    <t>2559</t>
  </si>
  <si>
    <t>2558</t>
  </si>
  <si>
    <t>2557</t>
  </si>
  <si>
    <t>2556</t>
  </si>
  <si>
    <t>น้ำหนักปีฐาน</t>
  </si>
  <si>
    <t xml:space="preserve"> Percentage change</t>
  </si>
  <si>
    <t>General Consumer Price Index</t>
  </si>
  <si>
    <t>สัดส่วน</t>
  </si>
  <si>
    <t>Commodity group</t>
  </si>
  <si>
    <t>อัตราการเปลี่ยนแปลง (%)</t>
  </si>
  <si>
    <t>ดัชนีราคาผู้บริโภคทั่วไป</t>
  </si>
  <si>
    <t>หมวดสินค้า</t>
  </si>
  <si>
    <t>[2558 (2015)= 100]</t>
  </si>
  <si>
    <t>General Consumer Price Index by Commodity Group: 2013 - 2016</t>
  </si>
  <si>
    <t>Table</t>
  </si>
  <si>
    <t>ดัชนีราคาผู้บริโภคทั่วไป จำแนกตามหมวดสินค้า พ.ศ. 2556 - 2559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</si>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</sst>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_);_(* \(#,##0.0\);_(* &quot;-&quot;??_);_(@_)"/>
    <numFmt numFmtId="165" formatCode="0.0"/>
    <numFmt numFmtId="166" formatCode="#,##0.0____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sz val="12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vertAlign val="superscript"/>
      <sz val="12"/>
      <name val="TH SarabunPSK"/>
      <family val="2"/>
    </font>
    <font>
      <b/>
      <vertAlign val="superscript"/>
      <sz val="11"/>
      <name val="TH SarabunPSK"/>
      <family val="2"/>
    </font>
    <font>
      <sz val="1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4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/>
    </xf>
    <xf numFmtId="164" fontId="2" fillId="0" borderId="1" xfId="1" applyNumberFormat="1" applyFont="1" applyFill="1" applyBorder="1" applyAlignment="1">
      <alignment vertical="center"/>
    </xf>
    <xf numFmtId="164" fontId="2" fillId="0" borderId="2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5" fontId="4" fillId="0" borderId="1" xfId="1" applyNumberFormat="1" applyFont="1" applyFill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164" fontId="4" fillId="0" borderId="3" xfId="1" applyNumberFormat="1" applyFont="1" applyFill="1" applyBorder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66" fontId="4" fillId="0" borderId="4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/>
    <xf numFmtId="0" fontId="2" fillId="0" borderId="0" xfId="0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164" fontId="2" fillId="0" borderId="5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0" xfId="1" applyNumberFormat="1" applyFont="1" applyFill="1" applyBorder="1" applyAlignment="1">
      <alignment vertical="center"/>
    </xf>
    <xf numFmtId="164" fontId="4" fillId="0" borderId="5" xfId="1" applyNumberFormat="1" applyFont="1" applyFill="1" applyBorder="1" applyAlignment="1">
      <alignment vertical="center"/>
    </xf>
    <xf numFmtId="164" fontId="4" fillId="0" borderId="6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7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5" fillId="0" borderId="0" xfId="0" applyFont="1" applyFill="1" applyBorder="1" applyAlignment="1">
      <alignment vertical="center"/>
    </xf>
    <xf numFmtId="165" fontId="6" fillId="0" borderId="6" xfId="1" applyNumberFormat="1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4" fontId="6" fillId="0" borderId="6" xfId="1" applyNumberFormat="1" applyFont="1" applyFill="1" applyBorder="1" applyAlignment="1">
      <alignment vertical="center"/>
    </xf>
    <xf numFmtId="164" fontId="6" fillId="0" borderId="0" xfId="1" applyNumberFormat="1" applyFont="1" applyFill="1" applyBorder="1" applyAlignment="1">
      <alignment vertical="center"/>
    </xf>
    <xf numFmtId="166" fontId="6" fillId="0" borderId="7" xfId="0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0" fontId="2" fillId="0" borderId="0" xfId="0" applyFont="1" applyFill="1" applyBorder="1" applyAlignment="1"/>
    <xf numFmtId="164" fontId="2" fillId="0" borderId="0" xfId="1" applyNumberFormat="1" applyFont="1" applyFill="1" applyBorder="1" applyAlignment="1"/>
    <xf numFmtId="0" fontId="5" fillId="0" borderId="0" xfId="0" applyFont="1" applyFill="1" applyAlignment="1"/>
    <xf numFmtId="164" fontId="2" fillId="0" borderId="5" xfId="1" applyNumberFormat="1" applyFont="1" applyFill="1" applyBorder="1" applyAlignment="1"/>
    <xf numFmtId="165" fontId="6" fillId="0" borderId="6" xfId="1" applyNumberFormat="1" applyFont="1" applyFill="1" applyBorder="1" applyAlignment="1"/>
    <xf numFmtId="165" fontId="6" fillId="0" borderId="0" xfId="1" applyNumberFormat="1" applyFont="1" applyFill="1" applyBorder="1" applyAlignment="1"/>
    <xf numFmtId="164" fontId="4" fillId="0" borderId="5" xfId="1" applyNumberFormat="1" applyFont="1" applyFill="1" applyBorder="1" applyAlignment="1"/>
    <xf numFmtId="164" fontId="6" fillId="0" borderId="6" xfId="1" applyNumberFormat="1" applyFont="1" applyFill="1" applyBorder="1" applyAlignment="1"/>
    <xf numFmtId="164" fontId="4" fillId="0" borderId="0" xfId="1" applyNumberFormat="1" applyFont="1" applyFill="1" applyBorder="1" applyAlignment="1"/>
    <xf numFmtId="0" fontId="4" fillId="0" borderId="5" xfId="0" applyFont="1" applyFill="1" applyBorder="1" applyAlignment="1"/>
    <xf numFmtId="164" fontId="6" fillId="0" borderId="0" xfId="1" applyNumberFormat="1" applyFont="1" applyFill="1" applyBorder="1" applyAlignment="1"/>
    <xf numFmtId="166" fontId="6" fillId="0" borderId="7" xfId="0" applyNumberFormat="1" applyFont="1" applyFill="1" applyBorder="1" applyAlignment="1"/>
    <xf numFmtId="0" fontId="4" fillId="0" borderId="0" xfId="1" applyNumberFormat="1" applyFont="1" applyFill="1" applyBorder="1" applyAlignment="1">
      <alignment vertical="center"/>
    </xf>
    <xf numFmtId="0" fontId="4" fillId="0" borderId="6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vertical="center"/>
    </xf>
    <xf numFmtId="164" fontId="5" fillId="0" borderId="5" xfId="1" applyNumberFormat="1" applyFont="1" applyFill="1" applyBorder="1" applyAlignment="1">
      <alignment vertical="center"/>
    </xf>
    <xf numFmtId="164" fontId="6" fillId="0" borderId="5" xfId="1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/>
    <xf numFmtId="0" fontId="4" fillId="0" borderId="6" xfId="0" quotePrefix="1" applyFont="1" applyFill="1" applyBorder="1" applyAlignment="1">
      <alignment horizontal="center" vertic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quotePrefix="1" applyFont="1" applyFill="1" applyBorder="1" applyAlignment="1">
      <alignment horizontal="center"/>
    </xf>
    <xf numFmtId="0" fontId="2" fillId="0" borderId="3" xfId="0" quotePrefix="1" applyFont="1" applyFill="1" applyBorder="1" applyAlignment="1">
      <alignment horizontal="center"/>
    </xf>
    <xf numFmtId="0" fontId="2" fillId="0" borderId="2" xfId="0" quotePrefix="1" applyFont="1" applyFill="1" applyBorder="1" applyAlignment="1">
      <alignment horizontal="center"/>
    </xf>
    <xf numFmtId="0" fontId="2" fillId="0" borderId="3" xfId="0" quotePrefix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8" xfId="0" applyFont="1" applyFill="1" applyBorder="1"/>
    <xf numFmtId="0" fontId="2" fillId="0" borderId="10" xfId="0" quotePrefix="1" applyFont="1" applyFill="1" applyBorder="1" applyAlignment="1">
      <alignment horizontal="center" vertical="center"/>
    </xf>
    <xf numFmtId="0" fontId="2" fillId="0" borderId="8" xfId="0" applyFont="1" applyFill="1" applyBorder="1"/>
    <xf numFmtId="0" fontId="2" fillId="0" borderId="10" xfId="0" quotePrefix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0" xfId="0" applyFont="1" applyFill="1" applyBorder="1"/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/>
    <xf numFmtId="0" fontId="9" fillId="0" borderId="0" xfId="0" applyFont="1" applyFill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10" fillId="0" borderId="0" xfId="0" applyFont="1" applyFill="1"/>
    <xf numFmtId="0" fontId="10" fillId="0" borderId="0" xfId="0" applyFont="1" applyFill="1" applyBorder="1"/>
    <xf numFmtId="0" fontId="11" fillId="0" borderId="0" xfId="0" applyFont="1" applyFill="1" applyBorder="1" applyAlignment="1">
      <alignment horizontal="left"/>
    </xf>
    <xf numFmtId="165" fontId="11" fillId="0" borderId="0" xfId="0" applyNumberFormat="1" applyFont="1" applyFill="1" applyAlignment="1">
      <alignment horizontal="center"/>
    </xf>
    <xf numFmtId="0" fontId="11" fillId="0" borderId="0" xfId="0" applyFont="1" applyFill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35</xdr:row>
      <xdr:rowOff>66675</xdr:rowOff>
    </xdr:from>
    <xdr:to>
      <xdr:col>25</xdr:col>
      <xdr:colOff>0</xdr:colOff>
      <xdr:row>37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5240000" y="9734550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39"/>
  <sheetViews>
    <sheetView showGridLines="0" tabSelected="1" workbookViewId="0">
      <selection activeCell="K7" sqref="K7:L7"/>
    </sheetView>
  </sheetViews>
  <sheetFormatPr defaultRowHeight="15.75" x14ac:dyDescent="0.25"/>
  <cols>
    <col min="1" max="1" width="1.28515625" style="1" customWidth="1"/>
    <col min="2" max="2" width="1" style="1" customWidth="1"/>
    <col min="3" max="3" width="3.140625" style="1" customWidth="1"/>
    <col min="4" max="4" width="5.28515625" style="1" customWidth="1"/>
    <col min="5" max="5" width="17.5703125" style="1" customWidth="1"/>
    <col min="6" max="6" width="10.5703125" style="1" customWidth="1"/>
    <col min="7" max="7" width="8.28515625" style="1" customWidth="1"/>
    <col min="8" max="8" width="1" style="1" customWidth="1"/>
    <col min="9" max="9" width="8.28515625" style="1" customWidth="1"/>
    <col min="10" max="10" width="1" style="1" customWidth="1"/>
    <col min="11" max="11" width="8.28515625" style="1" customWidth="1"/>
    <col min="12" max="12" width="1" style="1" customWidth="1"/>
    <col min="13" max="13" width="8.7109375" style="1" customWidth="1"/>
    <col min="14" max="14" width="1" style="1" customWidth="1"/>
    <col min="15" max="15" width="8.28515625" style="1" customWidth="1"/>
    <col min="16" max="16" width="1" style="1" customWidth="1"/>
    <col min="17" max="17" width="8.28515625" style="2" customWidth="1"/>
    <col min="18" max="18" width="1" style="2" customWidth="1"/>
    <col min="19" max="19" width="8.28515625" style="2" customWidth="1"/>
    <col min="20" max="20" width="1" style="2" customWidth="1"/>
    <col min="21" max="22" width="0.85546875" style="2" customWidth="1"/>
    <col min="23" max="23" width="1" style="1" customWidth="1"/>
    <col min="24" max="24" width="30.7109375" style="1" customWidth="1"/>
    <col min="25" max="25" width="2.28515625" style="1" customWidth="1"/>
    <col min="26" max="26" width="4.5703125" style="2" customWidth="1"/>
    <col min="27" max="16384" width="9.140625" style="1"/>
  </cols>
  <sheetData>
    <row r="1" spans="1:26" s="99" customFormat="1" ht="21.75" customHeight="1" x14ac:dyDescent="0.3">
      <c r="A1" s="103" t="s">
        <v>66</v>
      </c>
      <c r="D1" s="102">
        <v>14.7</v>
      </c>
      <c r="E1" s="103" t="s">
        <v>65</v>
      </c>
      <c r="Q1" s="100"/>
      <c r="R1" s="100"/>
      <c r="S1" s="100"/>
      <c r="T1" s="100"/>
      <c r="U1" s="100"/>
      <c r="V1" s="100"/>
      <c r="Z1" s="100"/>
    </row>
    <row r="2" spans="1:26" s="99" customFormat="1" ht="18.75" customHeight="1" x14ac:dyDescent="0.3">
      <c r="A2" s="103" t="s">
        <v>64</v>
      </c>
      <c r="D2" s="102">
        <v>14.7</v>
      </c>
      <c r="E2" s="101" t="s">
        <v>63</v>
      </c>
      <c r="Z2" s="100"/>
    </row>
    <row r="3" spans="1:26" s="96" customFormat="1" ht="13.5" customHeight="1" x14ac:dyDescent="0.25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8" t="s">
        <v>62</v>
      </c>
      <c r="Y3" s="97"/>
    </row>
    <row r="4" spans="1:26" s="94" customFormat="1" ht="3" customHeight="1" x14ac:dyDescent="0.25">
      <c r="A4" s="95"/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</row>
    <row r="5" spans="1:26" ht="18" customHeight="1" x14ac:dyDescent="0.25">
      <c r="A5" s="89" t="s">
        <v>61</v>
      </c>
      <c r="B5" s="89"/>
      <c r="C5" s="89"/>
      <c r="D5" s="89"/>
      <c r="E5" s="89"/>
      <c r="F5" s="93"/>
      <c r="G5" s="92" t="s">
        <v>60</v>
      </c>
      <c r="H5" s="92"/>
      <c r="I5" s="92"/>
      <c r="J5" s="92"/>
      <c r="K5" s="92"/>
      <c r="L5" s="92"/>
      <c r="M5" s="92"/>
      <c r="N5" s="91"/>
      <c r="O5" s="92" t="s">
        <v>59</v>
      </c>
      <c r="P5" s="92"/>
      <c r="Q5" s="92"/>
      <c r="R5" s="92"/>
      <c r="S5" s="92"/>
      <c r="T5" s="91"/>
      <c r="U5" s="90"/>
      <c r="V5" s="90"/>
      <c r="W5" s="89" t="s">
        <v>58</v>
      </c>
      <c r="X5" s="89"/>
      <c r="Y5" s="88"/>
      <c r="Z5" s="84"/>
    </row>
    <row r="6" spans="1:26" ht="19.5" customHeight="1" x14ac:dyDescent="0.25">
      <c r="A6" s="77"/>
      <c r="B6" s="77"/>
      <c r="C6" s="77"/>
      <c r="D6" s="77"/>
      <c r="E6" s="78"/>
      <c r="F6" s="87" t="s">
        <v>57</v>
      </c>
      <c r="G6" s="86" t="s">
        <v>56</v>
      </c>
      <c r="H6" s="86"/>
      <c r="I6" s="86"/>
      <c r="J6" s="86"/>
      <c r="K6" s="86"/>
      <c r="L6" s="86"/>
      <c r="M6" s="86"/>
      <c r="N6" s="85"/>
      <c r="O6" s="86" t="s">
        <v>55</v>
      </c>
      <c r="P6" s="86"/>
      <c r="Q6" s="86"/>
      <c r="R6" s="86"/>
      <c r="S6" s="86"/>
      <c r="T6" s="85"/>
      <c r="U6" s="84"/>
      <c r="V6" s="84"/>
      <c r="W6" s="78"/>
      <c r="X6" s="77"/>
      <c r="Y6" s="63"/>
    </row>
    <row r="7" spans="1:26" ht="15.75" customHeight="1" x14ac:dyDescent="0.25">
      <c r="A7" s="77"/>
      <c r="B7" s="77"/>
      <c r="C7" s="77"/>
      <c r="D7" s="77"/>
      <c r="E7" s="78"/>
      <c r="F7" s="83" t="s">
        <v>54</v>
      </c>
      <c r="G7" s="82" t="s">
        <v>53</v>
      </c>
      <c r="H7" s="81"/>
      <c r="I7" s="82" t="s">
        <v>52</v>
      </c>
      <c r="J7" s="81"/>
      <c r="K7" s="80" t="s">
        <v>51</v>
      </c>
      <c r="L7" s="79"/>
      <c r="M7" s="80" t="s">
        <v>50</v>
      </c>
      <c r="N7" s="79"/>
      <c r="O7" s="80" t="s">
        <v>52</v>
      </c>
      <c r="P7" s="79"/>
      <c r="Q7" s="80" t="s">
        <v>51</v>
      </c>
      <c r="R7" s="79"/>
      <c r="S7" s="80" t="s">
        <v>50</v>
      </c>
      <c r="T7" s="79"/>
      <c r="W7" s="78"/>
      <c r="X7" s="77"/>
      <c r="Y7" s="63"/>
    </row>
    <row r="8" spans="1:26" ht="15.75" customHeight="1" x14ac:dyDescent="0.25">
      <c r="A8" s="71"/>
      <c r="B8" s="71"/>
      <c r="C8" s="71"/>
      <c r="D8" s="71"/>
      <c r="E8" s="71"/>
      <c r="F8" s="76" t="s">
        <v>49</v>
      </c>
      <c r="G8" s="75" t="s">
        <v>48</v>
      </c>
      <c r="H8" s="74"/>
      <c r="I8" s="75" t="s">
        <v>47</v>
      </c>
      <c r="J8" s="74"/>
      <c r="K8" s="73" t="s">
        <v>46</v>
      </c>
      <c r="L8" s="72"/>
      <c r="M8" s="73" t="s">
        <v>45</v>
      </c>
      <c r="N8" s="72"/>
      <c r="O8" s="73" t="s">
        <v>47</v>
      </c>
      <c r="P8" s="72"/>
      <c r="Q8" s="73" t="s">
        <v>46</v>
      </c>
      <c r="R8" s="72"/>
      <c r="S8" s="73" t="s">
        <v>45</v>
      </c>
      <c r="T8" s="72"/>
      <c r="U8" s="5"/>
      <c r="V8" s="5"/>
      <c r="W8" s="71"/>
      <c r="X8" s="71"/>
      <c r="Y8" s="70"/>
    </row>
    <row r="9" spans="1:26" s="29" customFormat="1" ht="2.25" customHeight="1" x14ac:dyDescent="0.25">
      <c r="A9" s="62"/>
      <c r="B9" s="62"/>
      <c r="C9" s="62"/>
      <c r="D9" s="62"/>
      <c r="E9" s="62"/>
      <c r="F9" s="69"/>
      <c r="G9" s="68"/>
      <c r="H9" s="67"/>
      <c r="I9" s="66"/>
      <c r="J9" s="64"/>
      <c r="K9" s="66"/>
      <c r="L9" s="61"/>
      <c r="M9" s="65"/>
      <c r="N9" s="64"/>
      <c r="O9" s="61"/>
      <c r="P9" s="61"/>
      <c r="Q9" s="65"/>
      <c r="R9" s="64"/>
      <c r="S9" s="65"/>
      <c r="T9" s="64"/>
      <c r="U9" s="61"/>
      <c r="V9" s="61"/>
      <c r="W9" s="63"/>
      <c r="X9" s="63"/>
      <c r="Y9" s="62"/>
      <c r="Z9" s="61"/>
    </row>
    <row r="10" spans="1:26" s="54" customFormat="1" ht="15" customHeight="1" x14ac:dyDescent="0.25">
      <c r="A10" s="37" t="s">
        <v>44</v>
      </c>
      <c r="B10" s="36"/>
      <c r="C10" s="36"/>
      <c r="D10" s="36"/>
      <c r="E10" s="36"/>
      <c r="F10" s="35">
        <v>100</v>
      </c>
      <c r="G10" s="34">
        <v>99.5</v>
      </c>
      <c r="H10" s="60"/>
      <c r="I10" s="34">
        <v>100.7</v>
      </c>
      <c r="J10" s="59"/>
      <c r="K10" s="33">
        <v>100</v>
      </c>
      <c r="L10" s="34"/>
      <c r="M10" s="33">
        <v>99.1</v>
      </c>
      <c r="N10" s="59"/>
      <c r="O10" s="32">
        <v>1.1000000000000001</v>
      </c>
      <c r="P10" s="32"/>
      <c r="Q10" s="31">
        <f>(K10-I10)*100/I10</f>
        <v>-0.69513406156901969</v>
      </c>
      <c r="R10" s="32" t="e">
        <f>(L10-J10)*100/J10</f>
        <v>#DIV/0!</v>
      </c>
      <c r="S10" s="31">
        <f>(M10-K10)*100/K10</f>
        <v>-0.90000000000000568</v>
      </c>
      <c r="T10" s="58"/>
      <c r="U10" s="52" t="s">
        <v>43</v>
      </c>
      <c r="V10" s="52"/>
      <c r="W10" s="53"/>
      <c r="X10" s="52"/>
      <c r="Y10" s="55"/>
      <c r="Z10" s="2"/>
    </row>
    <row r="11" spans="1:26" s="54" customFormat="1" ht="2.25" customHeight="1" x14ac:dyDescent="0.25">
      <c r="A11" s="37"/>
      <c r="B11" s="36"/>
      <c r="C11" s="36"/>
      <c r="D11" s="36"/>
      <c r="E11" s="36"/>
      <c r="F11" s="35"/>
      <c r="G11" s="34"/>
      <c r="H11" s="60"/>
      <c r="I11" s="34"/>
      <c r="J11" s="59"/>
      <c r="K11" s="33"/>
      <c r="L11" s="34"/>
      <c r="M11" s="33"/>
      <c r="N11" s="59"/>
      <c r="O11" s="32"/>
      <c r="P11" s="32"/>
      <c r="Q11" s="31"/>
      <c r="R11" s="32"/>
      <c r="S11" s="31"/>
      <c r="T11" s="58"/>
      <c r="U11" s="57"/>
      <c r="V11" s="57"/>
      <c r="W11" s="56"/>
      <c r="X11" s="56"/>
      <c r="Y11" s="55"/>
      <c r="Z11" s="2"/>
    </row>
    <row r="12" spans="1:26" ht="12.75" customHeight="1" x14ac:dyDescent="0.25">
      <c r="A12" s="29"/>
      <c r="B12" s="36" t="s">
        <v>42</v>
      </c>
      <c r="C12" s="28"/>
      <c r="D12" s="28"/>
      <c r="E12" s="28"/>
      <c r="F12" s="35">
        <v>38.71</v>
      </c>
      <c r="G12" s="34">
        <v>96.7</v>
      </c>
      <c r="H12" s="26"/>
      <c r="I12" s="34">
        <v>99.1</v>
      </c>
      <c r="J12" s="23"/>
      <c r="K12" s="33">
        <v>100</v>
      </c>
      <c r="L12" s="25"/>
      <c r="M12" s="33">
        <v>103.8</v>
      </c>
      <c r="N12" s="23"/>
      <c r="O12" s="32">
        <v>2.5</v>
      </c>
      <c r="P12" s="22"/>
      <c r="Q12" s="31">
        <f>(K12-I12)*100/I12</f>
        <v>0.9081735620585325</v>
      </c>
      <c r="R12" s="32" t="e">
        <f>(L12-J12)*100/J12</f>
        <v>#DIV/0!</v>
      </c>
      <c r="S12" s="31">
        <v>3.9</v>
      </c>
      <c r="T12" s="20"/>
      <c r="U12" s="19"/>
      <c r="V12" s="19"/>
      <c r="W12" s="30" t="s">
        <v>41</v>
      </c>
      <c r="X12" s="53"/>
      <c r="Y12" s="2"/>
    </row>
    <row r="13" spans="1:26" ht="14.25" customHeight="1" x14ac:dyDescent="0.25">
      <c r="A13" s="29"/>
      <c r="B13" s="28"/>
      <c r="C13" s="28" t="s">
        <v>40</v>
      </c>
      <c r="D13" s="28"/>
      <c r="E13" s="28"/>
      <c r="F13" s="27">
        <v>4.07</v>
      </c>
      <c r="G13" s="25">
        <v>104.8</v>
      </c>
      <c r="H13" s="26"/>
      <c r="I13" s="25">
        <v>103.9</v>
      </c>
      <c r="J13" s="23"/>
      <c r="K13" s="24">
        <v>100</v>
      </c>
      <c r="L13" s="25"/>
      <c r="M13" s="24">
        <v>97.2</v>
      </c>
      <c r="N13" s="23"/>
      <c r="O13" s="21">
        <v>-0.8</v>
      </c>
      <c r="P13" s="22" t="e">
        <f>(J13-H13)*100/H13</f>
        <v>#DIV/0!</v>
      </c>
      <c r="Q13" s="21">
        <v>-3.7</v>
      </c>
      <c r="R13" s="22"/>
      <c r="S13" s="21">
        <v>-2.9</v>
      </c>
      <c r="T13" s="20"/>
      <c r="U13" s="19"/>
      <c r="V13" s="19"/>
      <c r="W13" s="18"/>
      <c r="X13" s="18" t="s">
        <v>39</v>
      </c>
      <c r="Y13" s="2"/>
    </row>
    <row r="14" spans="1:26" ht="14.25" customHeight="1" x14ac:dyDescent="0.25">
      <c r="A14" s="29"/>
      <c r="B14" s="28"/>
      <c r="C14" s="28" t="s">
        <v>38</v>
      </c>
      <c r="D14" s="28"/>
      <c r="E14" s="28"/>
      <c r="F14" s="27">
        <v>9.94</v>
      </c>
      <c r="G14" s="25">
        <v>94.1</v>
      </c>
      <c r="H14" s="26"/>
      <c r="I14" s="25">
        <v>99.3</v>
      </c>
      <c r="J14" s="23"/>
      <c r="K14" s="24">
        <v>100</v>
      </c>
      <c r="L14" s="25"/>
      <c r="M14" s="24">
        <v>107.6</v>
      </c>
      <c r="N14" s="23"/>
      <c r="O14" s="22">
        <v>5.6</v>
      </c>
      <c r="P14" s="22"/>
      <c r="Q14" s="21">
        <v>0.7</v>
      </c>
      <c r="R14" s="22" t="e">
        <f>(L14-J14)*100/J14</f>
        <v>#DIV/0!</v>
      </c>
      <c r="S14" s="21">
        <v>7.6</v>
      </c>
      <c r="T14" s="20"/>
      <c r="U14" s="19"/>
      <c r="V14" s="19"/>
      <c r="W14" s="18"/>
      <c r="X14" s="18" t="s">
        <v>37</v>
      </c>
      <c r="Y14" s="2"/>
    </row>
    <row r="15" spans="1:26" ht="14.25" customHeight="1" x14ac:dyDescent="0.25">
      <c r="A15" s="29"/>
      <c r="B15" s="28"/>
      <c r="C15" s="28" t="s">
        <v>36</v>
      </c>
      <c r="D15" s="28"/>
      <c r="E15" s="28"/>
      <c r="F15" s="27">
        <v>2.59</v>
      </c>
      <c r="G15" s="25">
        <v>100.8</v>
      </c>
      <c r="H15" s="26"/>
      <c r="I15" s="25">
        <v>101.8</v>
      </c>
      <c r="J15" s="23"/>
      <c r="K15" s="24">
        <v>100</v>
      </c>
      <c r="L15" s="25"/>
      <c r="M15" s="24">
        <v>100.9</v>
      </c>
      <c r="N15" s="23"/>
      <c r="O15" s="22">
        <f>(I15-G15)*100/G15</f>
        <v>0.99206349206349209</v>
      </c>
      <c r="P15" s="22"/>
      <c r="Q15" s="21">
        <f>(K15-I15)*100/I15</f>
        <v>-1.7681728880157144</v>
      </c>
      <c r="R15" s="22" t="e">
        <f>(L15-J15)*100/J15</f>
        <v>#DIV/0!</v>
      </c>
      <c r="S15" s="21">
        <f>(M15-K15)*100/K15</f>
        <v>0.90000000000000568</v>
      </c>
      <c r="T15" s="20"/>
      <c r="U15" s="19"/>
      <c r="V15" s="19"/>
      <c r="W15" s="18"/>
      <c r="X15" s="18" t="s">
        <v>35</v>
      </c>
      <c r="Y15" s="2"/>
    </row>
    <row r="16" spans="1:26" ht="14.25" customHeight="1" x14ac:dyDescent="0.25">
      <c r="A16" s="29"/>
      <c r="B16" s="28"/>
      <c r="C16" s="28" t="s">
        <v>34</v>
      </c>
      <c r="D16" s="28"/>
      <c r="E16" s="28"/>
      <c r="F16" s="27">
        <v>5.31</v>
      </c>
      <c r="G16" s="25">
        <v>99.5</v>
      </c>
      <c r="H16" s="26"/>
      <c r="I16" s="25">
        <v>95</v>
      </c>
      <c r="J16" s="23"/>
      <c r="K16" s="24">
        <v>100</v>
      </c>
      <c r="L16" s="25"/>
      <c r="M16" s="24">
        <v>110.6</v>
      </c>
      <c r="N16" s="23"/>
      <c r="O16" s="22">
        <f>(I16-G16)*100/G16</f>
        <v>-4.5226130653266328</v>
      </c>
      <c r="P16" s="22"/>
      <c r="Q16" s="21">
        <f>(K16-I16)*100/I16</f>
        <v>5.2631578947368425</v>
      </c>
      <c r="R16" s="22" t="e">
        <f>(L16-J16)*100/J16</f>
        <v>#DIV/0!</v>
      </c>
      <c r="S16" s="21">
        <v>10.5</v>
      </c>
      <c r="T16" s="20"/>
      <c r="U16" s="19"/>
      <c r="V16" s="19"/>
      <c r="W16" s="18"/>
      <c r="X16" s="18" t="s">
        <v>33</v>
      </c>
      <c r="Y16" s="2"/>
    </row>
    <row r="17" spans="1:25" ht="14.25" customHeight="1" x14ac:dyDescent="0.25">
      <c r="A17" s="29"/>
      <c r="B17" s="28"/>
      <c r="C17" s="28" t="s">
        <v>32</v>
      </c>
      <c r="D17" s="28"/>
      <c r="E17" s="28"/>
      <c r="F17" s="27">
        <v>2.71</v>
      </c>
      <c r="G17" s="25">
        <v>90.9</v>
      </c>
      <c r="H17" s="26"/>
      <c r="I17" s="25">
        <v>96.7</v>
      </c>
      <c r="J17" s="23"/>
      <c r="K17" s="24">
        <v>100</v>
      </c>
      <c r="L17" s="25"/>
      <c r="M17" s="24">
        <v>102.3</v>
      </c>
      <c r="N17" s="23"/>
      <c r="O17" s="22">
        <f>(I17-G17)*100/G17</f>
        <v>6.3806380638063773</v>
      </c>
      <c r="P17" s="22"/>
      <c r="Q17" s="21">
        <f>(K17-I17)*100/I17</f>
        <v>3.4126163391933786</v>
      </c>
      <c r="R17" s="22" t="e">
        <f>(L17-J17)*100/J17</f>
        <v>#DIV/0!</v>
      </c>
      <c r="S17" s="21">
        <v>2.4</v>
      </c>
      <c r="T17" s="20"/>
      <c r="U17" s="19"/>
      <c r="V17" s="19"/>
      <c r="W17" s="18"/>
      <c r="X17" s="18" t="s">
        <v>31</v>
      </c>
      <c r="Y17" s="2"/>
    </row>
    <row r="18" spans="1:25" ht="14.25" customHeight="1" x14ac:dyDescent="0.25">
      <c r="A18" s="29"/>
      <c r="B18" s="28"/>
      <c r="C18" s="28" t="s">
        <v>30</v>
      </c>
      <c r="D18" s="28"/>
      <c r="E18" s="28"/>
      <c r="F18" s="27">
        <v>2.16</v>
      </c>
      <c r="G18" s="25">
        <v>97.1</v>
      </c>
      <c r="H18" s="26"/>
      <c r="I18" s="24">
        <v>99.6</v>
      </c>
      <c r="J18" s="25"/>
      <c r="K18" s="24">
        <v>100</v>
      </c>
      <c r="L18" s="25"/>
      <c r="M18" s="24">
        <v>100.4</v>
      </c>
      <c r="N18" s="23"/>
      <c r="O18" s="22">
        <v>2.5</v>
      </c>
      <c r="P18" s="22"/>
      <c r="Q18" s="21">
        <f>(K18-I18)*100/I18</f>
        <v>0.40160642570281696</v>
      </c>
      <c r="R18" s="22" t="e">
        <f>(L18-J18)*100/J18</f>
        <v>#DIV/0!</v>
      </c>
      <c r="S18" s="21">
        <f>(M18-K18)*100/K18</f>
        <v>0.40000000000000568</v>
      </c>
      <c r="T18" s="20"/>
      <c r="U18" s="19"/>
      <c r="V18" s="19"/>
      <c r="W18" s="18"/>
      <c r="X18" s="18" t="s">
        <v>29</v>
      </c>
      <c r="Y18" s="2"/>
    </row>
    <row r="19" spans="1:25" ht="14.25" customHeight="1" x14ac:dyDescent="0.25">
      <c r="A19" s="29"/>
      <c r="B19" s="28"/>
      <c r="C19" s="28" t="s">
        <v>28</v>
      </c>
      <c r="D19" s="28"/>
      <c r="E19" s="28"/>
      <c r="F19" s="27">
        <v>6.24</v>
      </c>
      <c r="G19" s="25">
        <v>93.4</v>
      </c>
      <c r="H19" s="26"/>
      <c r="I19" s="24">
        <v>98</v>
      </c>
      <c r="J19" s="25"/>
      <c r="K19" s="24">
        <v>100</v>
      </c>
      <c r="L19" s="25"/>
      <c r="M19" s="24">
        <v>103.6</v>
      </c>
      <c r="N19" s="23"/>
      <c r="O19" s="22">
        <f>(I19-G19)*100/G19</f>
        <v>4.9250535331905718</v>
      </c>
      <c r="P19" s="22"/>
      <c r="Q19" s="21">
        <f>(K19-I19)*100/I19</f>
        <v>2.0408163265306123</v>
      </c>
      <c r="R19" s="22" t="e">
        <f>(L19-J19)*100/J19</f>
        <v>#DIV/0!</v>
      </c>
      <c r="S19" s="21">
        <f>(M19-K19)*100/K19</f>
        <v>3.5999999999999943</v>
      </c>
      <c r="T19" s="20"/>
      <c r="U19" s="19"/>
      <c r="V19" s="19"/>
      <c r="W19" s="18"/>
      <c r="X19" s="18" t="s">
        <v>27</v>
      </c>
      <c r="Y19" s="2"/>
    </row>
    <row r="20" spans="1:25" ht="14.25" customHeight="1" x14ac:dyDescent="0.25">
      <c r="A20" s="29"/>
      <c r="B20" s="28"/>
      <c r="C20" s="28" t="s">
        <v>26</v>
      </c>
      <c r="D20" s="28"/>
      <c r="E20" s="28"/>
      <c r="F20" s="27">
        <v>5.69</v>
      </c>
      <c r="G20" s="25">
        <v>96.5</v>
      </c>
      <c r="H20" s="26"/>
      <c r="I20" s="24">
        <v>99.5</v>
      </c>
      <c r="J20" s="25"/>
      <c r="K20" s="24">
        <v>100</v>
      </c>
      <c r="L20" s="25"/>
      <c r="M20" s="24">
        <v>100.6</v>
      </c>
      <c r="N20" s="23"/>
      <c r="O20" s="22">
        <v>3.2</v>
      </c>
      <c r="P20" s="22"/>
      <c r="Q20" s="21">
        <v>0.5</v>
      </c>
      <c r="R20" s="22" t="e">
        <f>(L20-J20)*100/J20</f>
        <v>#DIV/0!</v>
      </c>
      <c r="S20" s="21">
        <v>0.6</v>
      </c>
      <c r="T20" s="20"/>
      <c r="U20" s="19"/>
      <c r="V20" s="19"/>
      <c r="W20" s="18"/>
      <c r="X20" s="18" t="s">
        <v>25</v>
      </c>
      <c r="Y20" s="2"/>
    </row>
    <row r="21" spans="1:25" ht="2.25" customHeight="1" x14ac:dyDescent="0.25">
      <c r="A21" s="29"/>
      <c r="B21" s="28"/>
      <c r="C21" s="28"/>
      <c r="D21" s="28"/>
      <c r="E21" s="28"/>
      <c r="F21" s="35"/>
      <c r="G21" s="25"/>
      <c r="H21" s="26"/>
      <c r="I21" s="24"/>
      <c r="J21" s="25"/>
      <c r="K21" s="24"/>
      <c r="L21" s="25"/>
      <c r="M21" s="24"/>
      <c r="N21" s="23"/>
      <c r="O21" s="32"/>
      <c r="P21" s="22"/>
      <c r="Q21" s="31"/>
      <c r="R21" s="32"/>
      <c r="S21" s="31"/>
      <c r="T21" s="20"/>
      <c r="U21" s="19"/>
      <c r="V21" s="19"/>
      <c r="W21" s="18"/>
      <c r="X21" s="18"/>
      <c r="Y21" s="2"/>
    </row>
    <row r="22" spans="1:25" ht="12.75" customHeight="1" x14ac:dyDescent="0.25">
      <c r="A22" s="29"/>
      <c r="B22" s="36" t="s">
        <v>24</v>
      </c>
      <c r="C22" s="28"/>
      <c r="D22" s="28"/>
      <c r="E22" s="28"/>
      <c r="F22" s="35">
        <v>61.29</v>
      </c>
      <c r="G22" s="34">
        <v>101.7</v>
      </c>
      <c r="H22" s="26"/>
      <c r="I22" s="33">
        <v>101.8</v>
      </c>
      <c r="J22" s="25"/>
      <c r="K22" s="33">
        <v>100</v>
      </c>
      <c r="L22" s="25"/>
      <c r="M22" s="33">
        <v>95.5</v>
      </c>
      <c r="N22" s="23"/>
      <c r="O22" s="32">
        <f>(I22-G22)*100/G22</f>
        <v>9.8328416912482119E-2</v>
      </c>
      <c r="P22" s="22"/>
      <c r="Q22" s="31">
        <f>(K22-I22)*100/I22</f>
        <v>-1.7681728880157144</v>
      </c>
      <c r="R22" s="32" t="e">
        <f>(L22-J22)*100/J22</f>
        <v>#DIV/0!</v>
      </c>
      <c r="S22" s="31">
        <f>(M22-K22)*100/K22</f>
        <v>-4.5</v>
      </c>
      <c r="T22" s="20"/>
      <c r="U22" s="53"/>
      <c r="V22" s="52" t="s">
        <v>23</v>
      </c>
      <c r="W22" s="18"/>
      <c r="X22" s="18"/>
      <c r="Y22" s="2"/>
    </row>
    <row r="23" spans="1:25" ht="14.25" customHeight="1" x14ac:dyDescent="0.25">
      <c r="A23" s="29"/>
      <c r="B23" s="28"/>
      <c r="C23" s="28" t="s">
        <v>22</v>
      </c>
      <c r="D23" s="28"/>
      <c r="E23" s="28"/>
      <c r="F23" s="27">
        <v>2.44</v>
      </c>
      <c r="G23" s="25">
        <v>90.9</v>
      </c>
      <c r="H23" s="26"/>
      <c r="I23" s="24">
        <v>94.8</v>
      </c>
      <c r="J23" s="25"/>
      <c r="K23" s="24">
        <v>100</v>
      </c>
      <c r="L23" s="25"/>
      <c r="M23" s="24">
        <v>98.6</v>
      </c>
      <c r="N23" s="23"/>
      <c r="O23" s="22">
        <v>4.2</v>
      </c>
      <c r="P23" s="22"/>
      <c r="Q23" s="21">
        <f>(K23-I23)*100/I23</f>
        <v>5.4852320675105508</v>
      </c>
      <c r="R23" s="22" t="e">
        <f>(L23-J23)*100/J23</f>
        <v>#DIV/0!</v>
      </c>
      <c r="S23" s="21">
        <f>(M23-K23)*100/K23</f>
        <v>-1.4000000000000057</v>
      </c>
      <c r="T23" s="20"/>
      <c r="U23" s="19"/>
      <c r="V23" s="19"/>
      <c r="W23" s="18"/>
      <c r="X23" s="18" t="s">
        <v>21</v>
      </c>
      <c r="Y23" s="2"/>
    </row>
    <row r="24" spans="1:25" ht="14.25" customHeight="1" x14ac:dyDescent="0.25">
      <c r="A24" s="29"/>
      <c r="B24" s="28"/>
      <c r="C24" s="28" t="s">
        <v>20</v>
      </c>
      <c r="D24" s="28"/>
      <c r="E24" s="28"/>
      <c r="F24" s="27">
        <v>19.75</v>
      </c>
      <c r="G24" s="25">
        <v>100.2</v>
      </c>
      <c r="H24" s="26"/>
      <c r="I24" s="24">
        <v>100</v>
      </c>
      <c r="J24" s="25"/>
      <c r="K24" s="24">
        <v>100</v>
      </c>
      <c r="L24" s="25"/>
      <c r="M24" s="24">
        <v>94</v>
      </c>
      <c r="N24" s="23"/>
      <c r="O24" s="22">
        <f>(I24-G24)*100/G24</f>
        <v>-0.19960079840319644</v>
      </c>
      <c r="P24" s="22"/>
      <c r="Q24" s="51" t="s">
        <v>13</v>
      </c>
      <c r="R24" s="22" t="e">
        <f>(L24-J24)*100/J24</f>
        <v>#DIV/0!</v>
      </c>
      <c r="S24" s="21">
        <f>(M24-K24)*100/K24</f>
        <v>-6</v>
      </c>
      <c r="T24" s="20"/>
      <c r="U24" s="19"/>
      <c r="V24" s="19"/>
      <c r="W24" s="18"/>
      <c r="X24" s="18" t="s">
        <v>19</v>
      </c>
      <c r="Y24" s="2"/>
    </row>
    <row r="25" spans="1:25" ht="14.25" customHeight="1" x14ac:dyDescent="0.25">
      <c r="A25" s="29"/>
      <c r="B25" s="28"/>
      <c r="C25" s="28" t="s">
        <v>18</v>
      </c>
      <c r="D25" s="28"/>
      <c r="E25" s="28"/>
      <c r="F25" s="27">
        <v>4.82</v>
      </c>
      <c r="G25" s="25">
        <v>99.8</v>
      </c>
      <c r="H25" s="26"/>
      <c r="I25" s="24">
        <v>99.8</v>
      </c>
      <c r="J25" s="25"/>
      <c r="K25" s="24">
        <v>100</v>
      </c>
      <c r="L25" s="25"/>
      <c r="M25" s="24">
        <v>100.2</v>
      </c>
      <c r="N25" s="23"/>
      <c r="O25" s="51" t="s">
        <v>13</v>
      </c>
      <c r="P25" s="22"/>
      <c r="Q25" s="21">
        <v>0.3</v>
      </c>
      <c r="R25" s="22" t="e">
        <f>(L25-J25)*100/J25</f>
        <v>#DIV/0!</v>
      </c>
      <c r="S25" s="21">
        <f>(M25-K25)*100/K25</f>
        <v>0.20000000000000284</v>
      </c>
      <c r="T25" s="20"/>
      <c r="U25" s="19"/>
      <c r="V25" s="19"/>
      <c r="W25" s="18"/>
      <c r="X25" s="18" t="s">
        <v>17</v>
      </c>
      <c r="Y25" s="2"/>
    </row>
    <row r="26" spans="1:25" ht="14.25" customHeight="1" x14ac:dyDescent="0.25">
      <c r="A26" s="29"/>
      <c r="B26" s="28"/>
      <c r="C26" s="28" t="s">
        <v>16</v>
      </c>
      <c r="D26" s="28"/>
      <c r="E26" s="28"/>
      <c r="F26" s="27">
        <v>29.31</v>
      </c>
      <c r="G26" s="25">
        <v>109.2</v>
      </c>
      <c r="H26" s="26"/>
      <c r="I26" s="24">
        <v>108.3</v>
      </c>
      <c r="J26" s="25"/>
      <c r="K26" s="24">
        <v>100</v>
      </c>
      <c r="L26" s="25"/>
      <c r="M26" s="24">
        <v>91.9</v>
      </c>
      <c r="N26" s="23"/>
      <c r="O26" s="22">
        <f>(I26-G26)*100/G26</f>
        <v>-0.82417582417582935</v>
      </c>
      <c r="P26" s="22"/>
      <c r="Q26" s="21">
        <v>-7.6</v>
      </c>
      <c r="R26" s="22" t="e">
        <f>(L26-J26)*100/J26</f>
        <v>#DIV/0!</v>
      </c>
      <c r="S26" s="21">
        <v>-8.1999999999999993</v>
      </c>
      <c r="T26" s="20"/>
      <c r="U26" s="19"/>
      <c r="V26" s="19"/>
      <c r="W26" s="18"/>
      <c r="X26" s="18" t="s">
        <v>15</v>
      </c>
      <c r="Y26" s="2"/>
    </row>
    <row r="27" spans="1:25" ht="14.25" customHeight="1" x14ac:dyDescent="0.25">
      <c r="A27" s="29"/>
      <c r="B27" s="28"/>
      <c r="C27" s="28" t="s">
        <v>14</v>
      </c>
      <c r="D27" s="28"/>
      <c r="E27" s="28"/>
      <c r="F27" s="27">
        <v>2.62</v>
      </c>
      <c r="G27" s="25">
        <v>100</v>
      </c>
      <c r="H27" s="26"/>
      <c r="I27" s="24">
        <v>100</v>
      </c>
      <c r="J27" s="25"/>
      <c r="K27" s="24">
        <v>100</v>
      </c>
      <c r="L27" s="25"/>
      <c r="M27" s="24">
        <v>98.9</v>
      </c>
      <c r="N27" s="23"/>
      <c r="O27" s="51" t="s">
        <v>13</v>
      </c>
      <c r="P27" s="22"/>
      <c r="Q27" s="51" t="s">
        <v>13</v>
      </c>
      <c r="R27" s="50" t="e">
        <f>(L27-J27)*100/J27</f>
        <v>#DIV/0!</v>
      </c>
      <c r="S27" s="21">
        <v>-1.2</v>
      </c>
      <c r="T27" s="20"/>
      <c r="U27" s="19"/>
      <c r="V27" s="19"/>
      <c r="W27" s="18"/>
      <c r="X27" s="18" t="s">
        <v>12</v>
      </c>
      <c r="Y27" s="2"/>
    </row>
    <row r="28" spans="1:25" ht="14.25" customHeight="1" x14ac:dyDescent="0.25">
      <c r="A28" s="29"/>
      <c r="B28" s="28"/>
      <c r="C28" s="28" t="s">
        <v>11</v>
      </c>
      <c r="D28" s="28"/>
      <c r="E28" s="28"/>
      <c r="F28" s="27">
        <v>2.35</v>
      </c>
      <c r="G28" s="25">
        <v>90.7</v>
      </c>
      <c r="H28" s="26"/>
      <c r="I28" s="24">
        <v>93.4</v>
      </c>
      <c r="J28" s="25"/>
      <c r="K28" s="24">
        <v>100</v>
      </c>
      <c r="L28" s="25"/>
      <c r="M28" s="24">
        <v>108.5</v>
      </c>
      <c r="N28" s="23"/>
      <c r="O28" s="22">
        <f>(I28-G28)*100/G28</f>
        <v>2.9768467475192972</v>
      </c>
      <c r="P28" s="22"/>
      <c r="Q28" s="21">
        <f>(K28-I28)*100/I28</f>
        <v>7.0663811563169103</v>
      </c>
      <c r="R28" s="22" t="e">
        <f>(L28-J28)*100/J28</f>
        <v>#DIV/0!</v>
      </c>
      <c r="S28" s="21">
        <v>8.4</v>
      </c>
      <c r="T28" s="20"/>
      <c r="U28" s="19"/>
      <c r="V28" s="19"/>
      <c r="W28" s="18"/>
      <c r="X28" s="18" t="s">
        <v>10</v>
      </c>
      <c r="Y28" s="2"/>
    </row>
    <row r="29" spans="1:25" ht="2.25" customHeight="1" x14ac:dyDescent="0.25">
      <c r="A29" s="29"/>
      <c r="B29" s="28"/>
      <c r="C29" s="28"/>
      <c r="D29" s="28"/>
      <c r="E29" s="28"/>
      <c r="F29" s="35"/>
      <c r="G29" s="25"/>
      <c r="H29" s="26"/>
      <c r="I29" s="24"/>
      <c r="J29" s="25"/>
      <c r="K29" s="24"/>
      <c r="L29" s="25"/>
      <c r="M29" s="24"/>
      <c r="N29" s="23"/>
      <c r="O29" s="22"/>
      <c r="P29" s="22"/>
      <c r="Q29" s="21"/>
      <c r="R29" s="22"/>
      <c r="S29" s="21"/>
      <c r="T29" s="20"/>
      <c r="U29" s="19"/>
      <c r="V29" s="19"/>
      <c r="W29" s="18"/>
      <c r="X29" s="18"/>
      <c r="Y29" s="2"/>
    </row>
    <row r="30" spans="1:25" ht="15.75" customHeight="1" x14ac:dyDescent="0.25">
      <c r="A30" s="37" t="s">
        <v>9</v>
      </c>
      <c r="B30" s="28"/>
      <c r="C30" s="28"/>
      <c r="D30" s="28"/>
      <c r="E30" s="28"/>
      <c r="F30" s="49">
        <v>64.78</v>
      </c>
      <c r="G30" s="48">
        <v>97.4</v>
      </c>
      <c r="H30" s="47"/>
      <c r="I30" s="45">
        <v>98.7</v>
      </c>
      <c r="J30" s="46"/>
      <c r="K30" s="45">
        <v>100</v>
      </c>
      <c r="L30" s="46"/>
      <c r="M30" s="45">
        <v>97.6</v>
      </c>
      <c r="N30" s="44"/>
      <c r="O30" s="43">
        <f>(I30-G30)*100/G30</f>
        <v>1.3347022587268964</v>
      </c>
      <c r="P30" s="43"/>
      <c r="Q30" s="42">
        <v>1.4</v>
      </c>
      <c r="R30" s="43" t="e">
        <f>(L30-J30)*100/J30</f>
        <v>#DIV/0!</v>
      </c>
      <c r="S30" s="42">
        <f>(M30-K30)*100/K30</f>
        <v>-2.4000000000000057</v>
      </c>
      <c r="T30" s="41"/>
      <c r="U30" s="40" t="s">
        <v>8</v>
      </c>
      <c r="V30" s="39"/>
      <c r="W30" s="38"/>
      <c r="X30" s="38"/>
      <c r="Y30" s="2"/>
    </row>
    <row r="31" spans="1:25" ht="2.25" customHeight="1" x14ac:dyDescent="0.25">
      <c r="A31" s="37"/>
      <c r="B31" s="28"/>
      <c r="C31" s="28"/>
      <c r="D31" s="28"/>
      <c r="E31" s="28"/>
      <c r="F31" s="35"/>
      <c r="G31" s="25"/>
      <c r="H31" s="26"/>
      <c r="I31" s="24"/>
      <c r="J31" s="25"/>
      <c r="K31" s="24"/>
      <c r="L31" s="25"/>
      <c r="M31" s="24"/>
      <c r="N31" s="23"/>
      <c r="O31" s="32"/>
      <c r="P31" s="22"/>
      <c r="Q31" s="31"/>
      <c r="R31" s="32"/>
      <c r="S31" s="31"/>
      <c r="T31" s="20"/>
      <c r="U31" s="19"/>
      <c r="V31" s="19"/>
      <c r="W31" s="18"/>
      <c r="X31" s="18"/>
      <c r="Y31" s="2"/>
    </row>
    <row r="32" spans="1:25" ht="15.75" customHeight="1" x14ac:dyDescent="0.25">
      <c r="A32" s="29"/>
      <c r="B32" s="36" t="s">
        <v>7</v>
      </c>
      <c r="C32" s="28"/>
      <c r="D32" s="28"/>
      <c r="E32" s="28"/>
      <c r="F32" s="35">
        <v>35.22</v>
      </c>
      <c r="G32" s="34">
        <v>103.4</v>
      </c>
      <c r="H32" s="26"/>
      <c r="I32" s="33">
        <v>104.4</v>
      </c>
      <c r="J32" s="25"/>
      <c r="K32" s="33">
        <v>100</v>
      </c>
      <c r="L32" s="25"/>
      <c r="M32" s="33">
        <v>101.8</v>
      </c>
      <c r="N32" s="23"/>
      <c r="O32" s="32">
        <v>0.9</v>
      </c>
      <c r="P32" s="22"/>
      <c r="Q32" s="31">
        <f>(K32-I32)*100/I32</f>
        <v>-4.2145593869731854</v>
      </c>
      <c r="R32" s="32" t="e">
        <f>(L32-J32)*100/J32</f>
        <v>#DIV/0!</v>
      </c>
      <c r="S32" s="31">
        <f>(M32-K32)*100/K32</f>
        <v>1.7999999999999972</v>
      </c>
      <c r="T32" s="20"/>
      <c r="U32" s="19"/>
      <c r="V32" s="19"/>
      <c r="W32" s="30" t="s">
        <v>6</v>
      </c>
      <c r="X32" s="18"/>
      <c r="Y32" s="2"/>
    </row>
    <row r="33" spans="1:25" ht="14.25" customHeight="1" x14ac:dyDescent="0.25">
      <c r="A33" s="29"/>
      <c r="B33" s="28"/>
      <c r="C33" s="28" t="s">
        <v>5</v>
      </c>
      <c r="D33" s="28"/>
      <c r="E33" s="28"/>
      <c r="F33" s="27">
        <v>21.91</v>
      </c>
      <c r="G33" s="25">
        <v>98.5</v>
      </c>
      <c r="H33" s="26"/>
      <c r="I33" s="24">
        <v>99.7</v>
      </c>
      <c r="J33" s="25"/>
      <c r="K33" s="24">
        <v>100</v>
      </c>
      <c r="L33" s="25"/>
      <c r="M33" s="24">
        <v>105</v>
      </c>
      <c r="N33" s="23"/>
      <c r="O33" s="22">
        <f>(I33-G33)*100/G33</f>
        <v>1.2182741116751299</v>
      </c>
      <c r="P33" s="22"/>
      <c r="Q33" s="21">
        <f>(K33-I33)*100/I33</f>
        <v>0.30090270812437026</v>
      </c>
      <c r="R33" s="22" t="e">
        <f>(L33-J33)*100/J33</f>
        <v>#DIV/0!</v>
      </c>
      <c r="S33" s="21">
        <v>5.0999999999999996</v>
      </c>
      <c r="T33" s="20"/>
      <c r="U33" s="19"/>
      <c r="V33" s="19"/>
      <c r="W33" s="18"/>
      <c r="X33" s="18" t="s">
        <v>4</v>
      </c>
      <c r="Y33" s="2"/>
    </row>
    <row r="34" spans="1:25" ht="14.25" customHeight="1" x14ac:dyDescent="0.25">
      <c r="A34" s="17"/>
      <c r="B34" s="16"/>
      <c r="C34" s="16" t="s">
        <v>3</v>
      </c>
      <c r="D34" s="16"/>
      <c r="E34" s="16"/>
      <c r="F34" s="15">
        <v>13.31</v>
      </c>
      <c r="G34" s="13">
        <v>116.3</v>
      </c>
      <c r="H34" s="14"/>
      <c r="I34" s="12">
        <v>116.6</v>
      </c>
      <c r="J34" s="13"/>
      <c r="K34" s="12">
        <v>100</v>
      </c>
      <c r="L34" s="13"/>
      <c r="M34" s="12">
        <v>93.3</v>
      </c>
      <c r="N34" s="11"/>
      <c r="O34" s="9">
        <v>0.2</v>
      </c>
      <c r="P34" s="10"/>
      <c r="Q34" s="9">
        <v>-14.3</v>
      </c>
      <c r="R34" s="10" t="e">
        <f>(L34-J34)*100/J34</f>
        <v>#DIV/0!</v>
      </c>
      <c r="S34" s="9">
        <f>(M34-K34)*100/K34</f>
        <v>-6.700000000000002</v>
      </c>
      <c r="T34" s="8"/>
      <c r="U34" s="7"/>
      <c r="V34" s="7"/>
      <c r="W34" s="6"/>
      <c r="X34" s="6" t="s">
        <v>2</v>
      </c>
      <c r="Y34" s="5"/>
    </row>
    <row r="35" spans="1:25" ht="1.5" customHeight="1" x14ac:dyDescent="0.25">
      <c r="I35" s="2"/>
      <c r="J35" s="2"/>
      <c r="K35" s="2"/>
      <c r="L35" s="2"/>
      <c r="M35" s="2"/>
      <c r="N35" s="2"/>
      <c r="O35" s="2"/>
      <c r="P35" s="2"/>
    </row>
    <row r="36" spans="1:25" ht="17.25" customHeight="1" x14ac:dyDescent="0.25">
      <c r="A36" s="4" t="s">
        <v>1</v>
      </c>
      <c r="W36" s="3"/>
      <c r="X36" s="3"/>
    </row>
    <row r="37" spans="1:25" ht="15.75" customHeight="1" x14ac:dyDescent="0.25">
      <c r="A37" s="4" t="s">
        <v>0</v>
      </c>
      <c r="W37" s="3"/>
      <c r="X37" s="3"/>
    </row>
    <row r="38" spans="1:25" x14ac:dyDescent="0.25">
      <c r="W38" s="3"/>
      <c r="X38" s="3"/>
      <c r="Y38" s="3"/>
    </row>
    <row r="39" spans="1:25" x14ac:dyDescent="0.25">
      <c r="W39" s="3"/>
      <c r="X39" s="3"/>
      <c r="Y39" s="3"/>
    </row>
  </sheetData>
  <mergeCells count="16">
    <mergeCell ref="S7:T7"/>
    <mergeCell ref="K8:L8"/>
    <mergeCell ref="M8:N8"/>
    <mergeCell ref="O8:P8"/>
    <mergeCell ref="Q8:R8"/>
    <mergeCell ref="S8:T8"/>
    <mergeCell ref="A5:E8"/>
    <mergeCell ref="G5:N5"/>
    <mergeCell ref="O5:T5"/>
    <mergeCell ref="W5:X8"/>
    <mergeCell ref="G6:N6"/>
    <mergeCell ref="O6:T6"/>
    <mergeCell ref="K7:L7"/>
    <mergeCell ref="M7:N7"/>
    <mergeCell ref="O7:P7"/>
    <mergeCell ref="Q7:R7"/>
  </mergeCells>
  <pageMargins left="0.55118110236220474" right="0.35433070866141736" top="1.1811023622047245" bottom="0.19685039370078741" header="0.51181102362204722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T-14.7</vt:lpstr>
      <vt:lpstr>'T-14.7'!Print_Area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2018-02-25T09:47:34Z</dcterms:created>
  <dcterms:modified xsi:type="dcterms:W3CDTF">2018-02-25T09:47:40Z</dcterms:modified>
</cp:coreProperties>
</file>