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65" windowWidth="11715" windowHeight="5205"/>
  </bookViews>
  <sheets>
    <sheet name="T-7.1" sheetId="29" r:id="rId1"/>
  </sheets>
  <definedNames>
    <definedName name="_xlnm.Print_Area" localSheetId="0">'T-7.1'!$A$1:$AD$41</definedName>
  </definedNames>
  <calcPr calcId="145621" iterateDelta="1E-4"/>
</workbook>
</file>

<file path=xl/calcChain.xml><?xml version="1.0" encoding="utf-8"?>
<calcChain xmlns="http://schemas.openxmlformats.org/spreadsheetml/2006/main">
  <c r="F9" i="29" l="1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E9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F10" i="29"/>
  <c r="E24" i="29" l="1"/>
  <c r="E10" i="29"/>
</calcChain>
</file>

<file path=xl/sharedStrings.xml><?xml version="1.0" encoding="utf-8"?>
<sst xmlns="http://schemas.openxmlformats.org/spreadsheetml/2006/main" count="130" uniqueCount="79">
  <si>
    <t>Total</t>
  </si>
  <si>
    <t>รวม</t>
  </si>
  <si>
    <t>ชาย</t>
  </si>
  <si>
    <t>หญิง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</si>
  <si>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</si>
  <si>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</si>
  <si>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</si>
  <si>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</si>
  <si>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</si>
  <si>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</si>
  <si>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</si>
  <si>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</si>
  <si>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</si>
  <si>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</si>
  <si>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</si>
  <si>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</si>
  <si>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</si>
  <si>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</si>
  <si>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</si>
  <si>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</si>
  <si>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</si>
  <si>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</si>
  <si>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</si>
  <si>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</si>
  <si>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</si>
  <si>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</si>
  <si>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</si>
  <si>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</si>
  <si>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</si>
  <si>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</si>
  <si>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</si>
  <si>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</si>
  <si>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</si>
  <si>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</si>
  <si>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</si>
  <si>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</si>
  <si>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</si>
  <si>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</si>
  <si>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</si>
  <si>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</si>
  <si>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</si>
  <si>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</si>
  <si>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</si>
  <si>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</si>
  <si>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</si>
  <si>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</si>
  <si>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</si>
  <si>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</si>
  <si>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</si>
  <si>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ประชากรจากการทะเบียน จำแนกตามเพศ และหมวดอายุ เป็นรายอำเภอ พ.ศ. 2559</t>
  </si>
  <si>
    <t xml:space="preserve">Population from Registration Record by Sex, Age Group and District: 2016 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</si>
  <si>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</si>
  <si>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</si>
  <si>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</si>
  <si>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</si>
  <si>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</si>
  <si>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</si>
  <si>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</si>
  <si>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</si>
  <si>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</si>
  <si>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</si>
  <si>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</si>
  <si>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</si>
  <si>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</si>
  <si>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 xml:space="preserve">   Male</t>
  </si>
  <si>
    <t xml:space="preserve"> Mueang Narathiwat District</t>
  </si>
  <si>
    <t xml:space="preserve"> Tak Bai District</t>
  </si>
  <si>
    <t xml:space="preserve"> Bacho District</t>
  </si>
  <si>
    <t xml:space="preserve"> Yi-ngo District</t>
  </si>
  <si>
    <t xml:space="preserve"> Rangae District</t>
  </si>
  <si>
    <t xml:space="preserve"> Ruso District</t>
  </si>
  <si>
    <t xml:space="preserve"> Si Sakhon District</t>
  </si>
  <si>
    <t xml:space="preserve"> Waeng   District</t>
  </si>
  <si>
    <t xml:space="preserve"> Sukhirin  District</t>
  </si>
  <si>
    <t xml:space="preserve"> Sungai Kolok  District</t>
  </si>
  <si>
    <t xml:space="preserve"> Sungai Padi  District</t>
  </si>
  <si>
    <t xml:space="preserve"> Chanae  District</t>
  </si>
  <si>
    <t xml:space="preserve"> Cho-ai-rong 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</si>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</sst>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/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7" xfId="0" applyFont="1" applyBorder="1"/>
    <xf numFmtId="0" fontId="7" fillId="0" borderId="0" xfId="0" applyFont="1"/>
    <xf numFmtId="0" fontId="8" fillId="0" borderId="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6" xfId="0" applyFont="1" applyBorder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9" fillId="0" borderId="0" xfId="0" applyFont="1" applyBorder="1"/>
    <xf numFmtId="0" fontId="8" fillId="0" borderId="5" xfId="0" applyFont="1" applyBorder="1"/>
    <xf numFmtId="0" fontId="8" fillId="0" borderId="10" xfId="0" applyFont="1" applyBorder="1" applyAlignment="1">
      <alignment horizontal="center"/>
    </xf>
    <xf numFmtId="187" fontId="8" fillId="0" borderId="2" xfId="3" applyNumberFormat="1" applyFont="1" applyBorder="1" applyAlignment="1">
      <alignment vertical="center"/>
    </xf>
    <xf numFmtId="187" fontId="8" fillId="0" borderId="3" xfId="3" applyNumberFormat="1" applyFont="1" applyBorder="1" applyAlignment="1">
      <alignment vertical="center"/>
    </xf>
    <xf numFmtId="187" fontId="8" fillId="0" borderId="9" xfId="3" applyNumberFormat="1" applyFont="1" applyBorder="1" applyAlignment="1">
      <alignment vertical="center"/>
    </xf>
    <xf numFmtId="187" fontId="8" fillId="0" borderId="0" xfId="3" applyNumberFormat="1" applyFont="1" applyAlignment="1">
      <alignment vertical="center"/>
    </xf>
    <xf numFmtId="187" fontId="8" fillId="0" borderId="0" xfId="3" applyNumberFormat="1" applyFont="1" applyBorder="1" applyAlignment="1">
      <alignment vertical="center"/>
    </xf>
    <xf numFmtId="41" fontId="11" fillId="0" borderId="3" xfId="1" applyNumberFormat="1" applyFont="1" applyBorder="1" applyAlignment="1"/>
    <xf numFmtId="41" fontId="11" fillId="0" borderId="2" xfId="3" applyNumberFormat="1" applyFont="1" applyBorder="1" applyAlignment="1">
      <alignment vertical="center"/>
    </xf>
    <xf numFmtId="41" fontId="11" fillId="0" borderId="3" xfId="3" applyNumberFormat="1" applyFont="1" applyBorder="1" applyAlignment="1">
      <alignment vertical="center"/>
    </xf>
    <xf numFmtId="41" fontId="8" fillId="0" borderId="2" xfId="3" applyNumberFormat="1" applyFont="1" applyBorder="1" applyAlignment="1">
      <alignment vertical="center"/>
    </xf>
    <xf numFmtId="41" fontId="8" fillId="0" borderId="3" xfId="3" applyNumberFormat="1" applyFont="1" applyBorder="1" applyAlignment="1">
      <alignment vertical="center"/>
    </xf>
    <xf numFmtId="41" fontId="8" fillId="0" borderId="9" xfId="3" applyNumberFormat="1" applyFont="1" applyBorder="1" applyAlignment="1">
      <alignment vertical="center"/>
    </xf>
    <xf numFmtId="41" fontId="8" fillId="0" borderId="0" xfId="3" applyNumberFormat="1" applyFont="1" applyAlignment="1">
      <alignment vertical="center"/>
    </xf>
    <xf numFmtId="41" fontId="8" fillId="0" borderId="0" xfId="3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shrinkToFit="1"/>
    </xf>
    <xf numFmtId="41" fontId="8" fillId="0" borderId="0" xfId="3" applyNumberFormat="1" applyFont="1" applyAlignment="1">
      <alignment horizontal="right" vertical="center"/>
    </xf>
    <xf numFmtId="41" fontId="8" fillId="0" borderId="3" xfId="3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41" fontId="11" fillId="0" borderId="9" xfId="3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87" fontId="8" fillId="0" borderId="0" xfId="3" applyNumberFormat="1" applyFont="1" applyAlignment="1">
      <alignment horizontal="right" vertical="center"/>
    </xf>
    <xf numFmtId="187" fontId="8" fillId="0" borderId="3" xfId="3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0</xdr:row>
      <xdr:rowOff>1</xdr:rowOff>
    </xdr:from>
    <xdr:to>
      <xdr:col>30</xdr:col>
      <xdr:colOff>133350</xdr:colOff>
      <xdr:row>40</xdr:row>
      <xdr:rowOff>152400</xdr:rowOff>
    </xdr:to>
    <xdr:grpSp>
      <xdr:nvGrpSpPr>
        <xdr:cNvPr id="10426" name="Group 137"/>
        <xdr:cNvGrpSpPr>
          <a:grpSpLocks/>
        </xdr:cNvGrpSpPr>
      </xdr:nvGrpSpPr>
      <xdr:grpSpPr bwMode="auto">
        <a:xfrm>
          <a:off x="10963275" y="1"/>
          <a:ext cx="685800" cy="8296274"/>
          <a:chOff x="1003" y="0"/>
          <a:chExt cx="58" cy="706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9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430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1"/>
  <sheetViews>
    <sheetView showGridLines="0" tabSelected="1" workbookViewId="0">
      <selection activeCell="AD43" sqref="AD43"/>
    </sheetView>
  </sheetViews>
  <sheetFormatPr defaultRowHeight="18.75" x14ac:dyDescent="0.3"/>
  <cols>
    <col min="1" max="1" width="1.28515625" style="7" customWidth="1"/>
    <col min="2" max="2" width="5.85546875" style="7" customWidth="1"/>
    <col min="3" max="3" width="4.140625" style="7" customWidth="1"/>
    <col min="4" max="4" width="2" style="7" customWidth="1"/>
    <col min="5" max="5" width="6.42578125" style="7" bestFit="1" customWidth="1"/>
    <col min="6" max="17" width="5.7109375" style="7" bestFit="1" customWidth="1"/>
    <col min="18" max="18" width="5.7109375" style="7" customWidth="1"/>
    <col min="19" max="22" width="5.7109375" style="7" bestFit="1" customWidth="1"/>
    <col min="23" max="23" width="5.85546875" style="64" bestFit="1" customWidth="1"/>
    <col min="24" max="24" width="6.7109375" style="7" customWidth="1"/>
    <col min="25" max="25" width="7.85546875" style="7" bestFit="1" customWidth="1"/>
    <col min="26" max="26" width="12" style="7" bestFit="1" customWidth="1"/>
    <col min="27" max="27" width="1.28515625" style="7" customWidth="1"/>
    <col min="28" max="28" width="13.7109375" style="7" customWidth="1"/>
    <col min="29" max="29" width="2.28515625" style="7" customWidth="1"/>
    <col min="30" max="30" width="6.140625" style="7" customWidth="1"/>
    <col min="31" max="16384" width="9.140625" style="7"/>
  </cols>
  <sheetData>
    <row r="1" spans="1:28" s="1" customFormat="1" x14ac:dyDescent="0.3">
      <c r="B1" s="1" t="s">
        <v>6</v>
      </c>
      <c r="C1" s="2">
        <v>7.1</v>
      </c>
      <c r="D1" s="1" t="s">
        <v>49</v>
      </c>
      <c r="W1" s="57"/>
    </row>
    <row r="2" spans="1:28" s="3" customFormat="1" x14ac:dyDescent="0.3">
      <c r="B2" s="4" t="s">
        <v>35</v>
      </c>
      <c r="C2" s="2">
        <v>7.1</v>
      </c>
      <c r="D2" s="5" t="s">
        <v>50</v>
      </c>
      <c r="E2" s="1"/>
      <c r="W2" s="58"/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59"/>
      <c r="X3" s="6"/>
      <c r="Y3" s="6"/>
      <c r="Z3" s="6"/>
      <c r="AA3" s="6"/>
    </row>
    <row r="4" spans="1:28" s="9" customFormat="1" ht="21.75" customHeight="1" x14ac:dyDescent="0.25">
      <c r="A4" s="69" t="s">
        <v>7</v>
      </c>
      <c r="B4" s="69"/>
      <c r="C4" s="69"/>
      <c r="D4" s="70"/>
      <c r="E4" s="8"/>
      <c r="F4" s="75" t="s">
        <v>48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7"/>
      <c r="AA4" s="78" t="s">
        <v>8</v>
      </c>
      <c r="AB4" s="79"/>
    </row>
    <row r="5" spans="1:28" s="9" customFormat="1" ht="13.5" x14ac:dyDescent="0.25">
      <c r="A5" s="71"/>
      <c r="B5" s="71"/>
      <c r="C5" s="71"/>
      <c r="D5" s="72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5" t="s">
        <v>9</v>
      </c>
      <c r="W5" s="14"/>
      <c r="X5" s="15" t="s">
        <v>10</v>
      </c>
      <c r="Y5" s="15" t="s">
        <v>36</v>
      </c>
      <c r="Z5" s="15" t="s">
        <v>37</v>
      </c>
      <c r="AA5" s="80"/>
      <c r="AB5" s="81"/>
    </row>
    <row r="6" spans="1:28" s="9" customFormat="1" ht="13.5" x14ac:dyDescent="0.25">
      <c r="A6" s="71"/>
      <c r="B6" s="71"/>
      <c r="C6" s="71"/>
      <c r="D6" s="72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54" t="s">
        <v>11</v>
      </c>
      <c r="W6" s="14"/>
      <c r="X6" s="18" t="s">
        <v>13</v>
      </c>
      <c r="Y6" s="18" t="s">
        <v>38</v>
      </c>
      <c r="Z6" s="18" t="s">
        <v>39</v>
      </c>
      <c r="AA6" s="80"/>
      <c r="AB6" s="81"/>
    </row>
    <row r="7" spans="1:28" s="9" customFormat="1" ht="13.5" x14ac:dyDescent="0.25">
      <c r="A7" s="71"/>
      <c r="B7" s="71"/>
      <c r="C7" s="71"/>
      <c r="D7" s="72"/>
      <c r="E7" s="29" t="s">
        <v>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8" t="s">
        <v>30</v>
      </c>
      <c r="W7" s="14" t="s">
        <v>12</v>
      </c>
      <c r="X7" s="18" t="s">
        <v>40</v>
      </c>
      <c r="Y7" s="18" t="s">
        <v>46</v>
      </c>
      <c r="Z7" s="18" t="s">
        <v>41</v>
      </c>
      <c r="AA7" s="80"/>
      <c r="AB7" s="81"/>
    </row>
    <row r="8" spans="1:28" s="9" customFormat="1" ht="13.5" x14ac:dyDescent="0.25">
      <c r="A8" s="73"/>
      <c r="B8" s="73"/>
      <c r="C8" s="73"/>
      <c r="D8" s="74"/>
      <c r="E8" s="19" t="s">
        <v>0</v>
      </c>
      <c r="F8" s="30" t="s">
        <v>14</v>
      </c>
      <c r="G8" s="31" t="s">
        <v>15</v>
      </c>
      <c r="H8" s="32" t="s">
        <v>16</v>
      </c>
      <c r="I8" s="31" t="s">
        <v>17</v>
      </c>
      <c r="J8" s="32" t="s">
        <v>18</v>
      </c>
      <c r="K8" s="31" t="s">
        <v>19</v>
      </c>
      <c r="L8" s="32" t="s">
        <v>20</v>
      </c>
      <c r="M8" s="31" t="s">
        <v>21</v>
      </c>
      <c r="N8" s="32" t="s">
        <v>22</v>
      </c>
      <c r="O8" s="31" t="s">
        <v>23</v>
      </c>
      <c r="P8" s="32" t="s">
        <v>24</v>
      </c>
      <c r="Q8" s="31" t="s">
        <v>25</v>
      </c>
      <c r="R8" s="32" t="s">
        <v>26</v>
      </c>
      <c r="S8" s="31" t="s">
        <v>27</v>
      </c>
      <c r="T8" s="32" t="s">
        <v>28</v>
      </c>
      <c r="U8" s="31" t="s">
        <v>29</v>
      </c>
      <c r="V8" s="21" t="s">
        <v>32</v>
      </c>
      <c r="W8" s="40" t="s">
        <v>31</v>
      </c>
      <c r="X8" s="21" t="s">
        <v>42</v>
      </c>
      <c r="Y8" s="21" t="s">
        <v>43</v>
      </c>
      <c r="Z8" s="21" t="s">
        <v>44</v>
      </c>
      <c r="AA8" s="82"/>
      <c r="AB8" s="83"/>
    </row>
    <row r="9" spans="1:28" s="22" customFormat="1" ht="16.5" customHeight="1" x14ac:dyDescent="0.25">
      <c r="A9" s="67" t="s">
        <v>5</v>
      </c>
      <c r="B9" s="67"/>
      <c r="C9" s="67"/>
      <c r="D9" s="67"/>
      <c r="E9" s="46">
        <f>SUM(E10+E24)</f>
        <v>789681</v>
      </c>
      <c r="F9" s="46">
        <f t="shared" ref="F9:Z9" si="0">SUM(F10+F24)</f>
        <v>66749</v>
      </c>
      <c r="G9" s="46">
        <f t="shared" si="0"/>
        <v>68647</v>
      </c>
      <c r="H9" s="46">
        <f t="shared" si="0"/>
        <v>65921</v>
      </c>
      <c r="I9" s="46">
        <f t="shared" si="0"/>
        <v>67707</v>
      </c>
      <c r="J9" s="46">
        <f t="shared" si="0"/>
        <v>68724</v>
      </c>
      <c r="K9" s="46">
        <f t="shared" si="0"/>
        <v>65016</v>
      </c>
      <c r="L9" s="46">
        <f t="shared" si="0"/>
        <v>61812</v>
      </c>
      <c r="M9" s="46">
        <f t="shared" si="0"/>
        <v>54218</v>
      </c>
      <c r="N9" s="46">
        <f t="shared" si="0"/>
        <v>50085</v>
      </c>
      <c r="O9" s="46">
        <f t="shared" si="0"/>
        <v>47576</v>
      </c>
      <c r="P9" s="46">
        <f t="shared" si="0"/>
        <v>44675</v>
      </c>
      <c r="Q9" s="46">
        <f t="shared" si="0"/>
        <v>31864</v>
      </c>
      <c r="R9" s="46">
        <f t="shared" si="0"/>
        <v>25393</v>
      </c>
      <c r="S9" s="46">
        <f t="shared" si="0"/>
        <v>20571</v>
      </c>
      <c r="T9" s="46">
        <f t="shared" si="0"/>
        <v>12584</v>
      </c>
      <c r="U9" s="46">
        <f t="shared" si="0"/>
        <v>10582</v>
      </c>
      <c r="V9" s="46">
        <f t="shared" si="0"/>
        <v>14541</v>
      </c>
      <c r="W9" s="46">
        <f t="shared" si="0"/>
        <v>1</v>
      </c>
      <c r="X9" s="46">
        <f t="shared" si="0"/>
        <v>911</v>
      </c>
      <c r="Y9" s="46">
        <f t="shared" si="0"/>
        <v>1844</v>
      </c>
      <c r="Z9" s="46">
        <f t="shared" si="0"/>
        <v>10260</v>
      </c>
      <c r="AA9" s="68" t="s">
        <v>0</v>
      </c>
      <c r="AB9" s="68"/>
    </row>
    <row r="10" spans="1:28" s="23" customFormat="1" ht="16.5" customHeight="1" x14ac:dyDescent="0.5">
      <c r="B10" s="23" t="s">
        <v>2</v>
      </c>
      <c r="E10" s="47">
        <f>SUM(F10:Z10)</f>
        <v>390832</v>
      </c>
      <c r="F10" s="48">
        <f>SUM(F11:F23)</f>
        <v>34065</v>
      </c>
      <c r="G10" s="48">
        <f t="shared" ref="G10:Z10" si="1">SUM(G11:G23)</f>
        <v>35434</v>
      </c>
      <c r="H10" s="48">
        <f t="shared" si="1"/>
        <v>33881</v>
      </c>
      <c r="I10" s="48">
        <f t="shared" si="1"/>
        <v>34573</v>
      </c>
      <c r="J10" s="48">
        <f t="shared" si="1"/>
        <v>35327</v>
      </c>
      <c r="K10" s="48">
        <f t="shared" si="1"/>
        <v>32743</v>
      </c>
      <c r="L10" s="48">
        <f t="shared" si="1"/>
        <v>31404</v>
      </c>
      <c r="M10" s="48">
        <f t="shared" si="1"/>
        <v>26829</v>
      </c>
      <c r="N10" s="48">
        <f t="shared" si="1"/>
        <v>24016</v>
      </c>
      <c r="O10" s="48">
        <f t="shared" si="1"/>
        <v>22630</v>
      </c>
      <c r="P10" s="48">
        <f t="shared" si="1"/>
        <v>20946</v>
      </c>
      <c r="Q10" s="48">
        <f t="shared" si="1"/>
        <v>14844</v>
      </c>
      <c r="R10" s="48">
        <f t="shared" si="1"/>
        <v>11782</v>
      </c>
      <c r="S10" s="48">
        <f t="shared" si="1"/>
        <v>9531</v>
      </c>
      <c r="T10" s="48">
        <f t="shared" si="1"/>
        <v>5755</v>
      </c>
      <c r="U10" s="48">
        <f t="shared" si="1"/>
        <v>4424</v>
      </c>
      <c r="V10" s="48">
        <f t="shared" si="1"/>
        <v>5698</v>
      </c>
      <c r="W10" s="60">
        <f t="shared" si="1"/>
        <v>1</v>
      </c>
      <c r="X10" s="48">
        <f t="shared" si="1"/>
        <v>475</v>
      </c>
      <c r="Y10" s="48">
        <f t="shared" si="1"/>
        <v>1161</v>
      </c>
      <c r="Z10" s="48">
        <f t="shared" si="1"/>
        <v>5313</v>
      </c>
      <c r="AA10" s="36" t="s">
        <v>64</v>
      </c>
    </row>
    <row r="11" spans="1:28" s="25" customFormat="1" ht="16.5" customHeight="1" x14ac:dyDescent="0.25">
      <c r="A11" s="26" t="s">
        <v>51</v>
      </c>
      <c r="E11" s="47">
        <f t="shared" ref="E11:E37" si="2">SUM(F11:Z11)</f>
        <v>61861</v>
      </c>
      <c r="F11" s="50">
        <v>5136</v>
      </c>
      <c r="G11" s="51">
        <v>5210</v>
      </c>
      <c r="H11" s="49">
        <v>5002</v>
      </c>
      <c r="I11" s="50">
        <v>5148</v>
      </c>
      <c r="J11" s="51">
        <v>6261</v>
      </c>
      <c r="K11" s="52">
        <v>5168</v>
      </c>
      <c r="L11" s="50">
        <v>4878</v>
      </c>
      <c r="M11" s="52">
        <v>4235</v>
      </c>
      <c r="N11" s="49">
        <v>3807</v>
      </c>
      <c r="O11" s="50">
        <v>3459</v>
      </c>
      <c r="P11" s="51">
        <v>3350</v>
      </c>
      <c r="Q11" s="50">
        <v>2505</v>
      </c>
      <c r="R11" s="52">
        <v>1932</v>
      </c>
      <c r="S11" s="50">
        <v>1463</v>
      </c>
      <c r="T11" s="52">
        <v>887</v>
      </c>
      <c r="U11" s="50">
        <v>624</v>
      </c>
      <c r="V11" s="50">
        <v>789</v>
      </c>
      <c r="W11" s="55" t="s">
        <v>78</v>
      </c>
      <c r="X11" s="56">
        <v>99</v>
      </c>
      <c r="Y11" s="56">
        <v>454</v>
      </c>
      <c r="Z11" s="56">
        <v>1454</v>
      </c>
      <c r="AA11" s="37" t="s">
        <v>65</v>
      </c>
    </row>
    <row r="12" spans="1:28" s="25" customFormat="1" ht="16.5" customHeight="1" x14ac:dyDescent="0.25">
      <c r="A12" s="26" t="s">
        <v>52</v>
      </c>
      <c r="E12" s="47">
        <f t="shared" si="2"/>
        <v>35305</v>
      </c>
      <c r="F12" s="50">
        <v>3089</v>
      </c>
      <c r="G12" s="51">
        <v>3177</v>
      </c>
      <c r="H12" s="49">
        <v>3052</v>
      </c>
      <c r="I12" s="50">
        <v>3177</v>
      </c>
      <c r="J12" s="51">
        <v>2982</v>
      </c>
      <c r="K12" s="52">
        <v>2749</v>
      </c>
      <c r="L12" s="50">
        <v>3021</v>
      </c>
      <c r="M12" s="52">
        <v>2473</v>
      </c>
      <c r="N12" s="49">
        <v>2406</v>
      </c>
      <c r="O12" s="50">
        <v>2186</v>
      </c>
      <c r="P12" s="51">
        <v>1881</v>
      </c>
      <c r="Q12" s="50">
        <v>1312</v>
      </c>
      <c r="R12" s="52">
        <v>1047</v>
      </c>
      <c r="S12" s="50">
        <v>927</v>
      </c>
      <c r="T12" s="52">
        <v>618</v>
      </c>
      <c r="U12" s="50">
        <v>483</v>
      </c>
      <c r="V12" s="50">
        <v>561</v>
      </c>
      <c r="W12" s="55" t="s">
        <v>78</v>
      </c>
      <c r="X12" s="50">
        <v>32</v>
      </c>
      <c r="Y12" s="50">
        <v>29</v>
      </c>
      <c r="Z12" s="50">
        <v>103</v>
      </c>
      <c r="AA12" s="37" t="s">
        <v>66</v>
      </c>
    </row>
    <row r="13" spans="1:28" s="25" customFormat="1" ht="16.5" customHeight="1" x14ac:dyDescent="0.25">
      <c r="A13" s="26" t="s">
        <v>53</v>
      </c>
      <c r="E13" s="47">
        <f t="shared" si="2"/>
        <v>26445</v>
      </c>
      <c r="F13" s="50">
        <v>2557</v>
      </c>
      <c r="G13" s="51">
        <v>2536</v>
      </c>
      <c r="H13" s="49">
        <v>2396</v>
      </c>
      <c r="I13" s="50">
        <v>2356</v>
      </c>
      <c r="J13" s="51">
        <v>2279</v>
      </c>
      <c r="K13" s="52">
        <v>2259</v>
      </c>
      <c r="L13" s="50">
        <v>2021</v>
      </c>
      <c r="M13" s="52">
        <v>1837</v>
      </c>
      <c r="N13" s="49">
        <v>1595</v>
      </c>
      <c r="O13" s="50">
        <v>1498</v>
      </c>
      <c r="P13" s="51">
        <v>1336</v>
      </c>
      <c r="Q13" s="50">
        <v>920</v>
      </c>
      <c r="R13" s="52">
        <v>781</v>
      </c>
      <c r="S13" s="50">
        <v>673</v>
      </c>
      <c r="T13" s="52">
        <v>429</v>
      </c>
      <c r="U13" s="50">
        <v>342</v>
      </c>
      <c r="V13" s="50">
        <v>434</v>
      </c>
      <c r="W13" s="55">
        <v>1</v>
      </c>
      <c r="X13" s="50">
        <v>18</v>
      </c>
      <c r="Y13" s="50">
        <v>18</v>
      </c>
      <c r="Z13" s="50">
        <v>159</v>
      </c>
      <c r="AA13" s="37" t="s">
        <v>67</v>
      </c>
    </row>
    <row r="14" spans="1:28" s="25" customFormat="1" ht="16.5" customHeight="1" x14ac:dyDescent="0.25">
      <c r="A14" s="26" t="s">
        <v>54</v>
      </c>
      <c r="E14" s="47">
        <f t="shared" si="2"/>
        <v>22503</v>
      </c>
      <c r="F14" s="50">
        <v>1982</v>
      </c>
      <c r="G14" s="51">
        <v>2092</v>
      </c>
      <c r="H14" s="49">
        <v>1971</v>
      </c>
      <c r="I14" s="50">
        <v>1918</v>
      </c>
      <c r="J14" s="51">
        <v>1918</v>
      </c>
      <c r="K14" s="52">
        <v>1863</v>
      </c>
      <c r="L14" s="50">
        <v>1889</v>
      </c>
      <c r="M14" s="52">
        <v>1633</v>
      </c>
      <c r="N14" s="49">
        <v>1457</v>
      </c>
      <c r="O14" s="50">
        <v>1441</v>
      </c>
      <c r="P14" s="51">
        <v>1175</v>
      </c>
      <c r="Q14" s="50">
        <v>846</v>
      </c>
      <c r="R14" s="52">
        <v>605</v>
      </c>
      <c r="S14" s="50">
        <v>639</v>
      </c>
      <c r="T14" s="52">
        <v>346</v>
      </c>
      <c r="U14" s="50">
        <v>328</v>
      </c>
      <c r="V14" s="50">
        <v>340</v>
      </c>
      <c r="W14" s="55" t="s">
        <v>78</v>
      </c>
      <c r="X14" s="50">
        <v>10</v>
      </c>
      <c r="Y14" s="50">
        <v>11</v>
      </c>
      <c r="Z14" s="50">
        <v>39</v>
      </c>
      <c r="AA14" s="37" t="s">
        <v>68</v>
      </c>
    </row>
    <row r="15" spans="1:28" s="25" customFormat="1" ht="16.5" customHeight="1" x14ac:dyDescent="0.25">
      <c r="A15" s="26" t="s">
        <v>55</v>
      </c>
      <c r="E15" s="47">
        <f t="shared" si="2"/>
        <v>45093</v>
      </c>
      <c r="F15" s="50">
        <v>3950</v>
      </c>
      <c r="G15" s="51">
        <v>4034</v>
      </c>
      <c r="H15" s="49">
        <v>3829</v>
      </c>
      <c r="I15" s="50">
        <v>4023</v>
      </c>
      <c r="J15" s="51">
        <v>4089</v>
      </c>
      <c r="K15" s="52">
        <v>3814</v>
      </c>
      <c r="L15" s="50">
        <v>3604</v>
      </c>
      <c r="M15" s="52">
        <v>2976</v>
      </c>
      <c r="N15" s="49">
        <v>2664</v>
      </c>
      <c r="O15" s="50">
        <v>2581</v>
      </c>
      <c r="P15" s="51">
        <v>2376</v>
      </c>
      <c r="Q15" s="50">
        <v>1819</v>
      </c>
      <c r="R15" s="52">
        <v>1433</v>
      </c>
      <c r="S15" s="50">
        <v>1164</v>
      </c>
      <c r="T15" s="52">
        <v>718</v>
      </c>
      <c r="U15" s="50">
        <v>579</v>
      </c>
      <c r="V15" s="50">
        <v>918</v>
      </c>
      <c r="W15" s="55" t="s">
        <v>78</v>
      </c>
      <c r="X15" s="50">
        <v>47</v>
      </c>
      <c r="Y15" s="50">
        <v>39</v>
      </c>
      <c r="Z15" s="50">
        <v>436</v>
      </c>
      <c r="AA15" s="37" t="s">
        <v>69</v>
      </c>
    </row>
    <row r="16" spans="1:28" s="25" customFormat="1" ht="16.5" customHeight="1" x14ac:dyDescent="0.25">
      <c r="A16" s="26" t="s">
        <v>56</v>
      </c>
      <c r="E16" s="47">
        <f t="shared" si="2"/>
        <v>35493</v>
      </c>
      <c r="F16" s="50">
        <v>3265</v>
      </c>
      <c r="G16" s="51">
        <v>3470</v>
      </c>
      <c r="H16" s="49">
        <v>3447</v>
      </c>
      <c r="I16" s="50">
        <v>3352</v>
      </c>
      <c r="J16" s="51">
        <v>3227</v>
      </c>
      <c r="K16" s="52">
        <v>3249</v>
      </c>
      <c r="L16" s="50">
        <v>2804</v>
      </c>
      <c r="M16" s="52">
        <v>2450</v>
      </c>
      <c r="N16" s="49">
        <v>2105</v>
      </c>
      <c r="O16" s="50">
        <v>1991</v>
      </c>
      <c r="P16" s="51">
        <v>1814</v>
      </c>
      <c r="Q16" s="50">
        <v>1129</v>
      </c>
      <c r="R16" s="52">
        <v>897</v>
      </c>
      <c r="S16" s="50">
        <v>819</v>
      </c>
      <c r="T16" s="52">
        <v>462</v>
      </c>
      <c r="U16" s="50">
        <v>344</v>
      </c>
      <c r="V16" s="50">
        <v>419</v>
      </c>
      <c r="W16" s="55" t="s">
        <v>78</v>
      </c>
      <c r="X16" s="50">
        <v>20</v>
      </c>
      <c r="Y16" s="50">
        <v>58</v>
      </c>
      <c r="Z16" s="50">
        <v>171</v>
      </c>
      <c r="AA16" s="37" t="s">
        <v>70</v>
      </c>
    </row>
    <row r="17" spans="1:30" s="25" customFormat="1" ht="16.5" customHeight="1" x14ac:dyDescent="0.25">
      <c r="A17" s="26" t="s">
        <v>57</v>
      </c>
      <c r="E17" s="47">
        <f t="shared" si="2"/>
        <v>19933</v>
      </c>
      <c r="F17" s="50">
        <v>1926</v>
      </c>
      <c r="G17" s="51">
        <v>2029</v>
      </c>
      <c r="H17" s="53">
        <v>1953</v>
      </c>
      <c r="I17" s="50">
        <v>1911</v>
      </c>
      <c r="J17" s="53">
        <v>1913</v>
      </c>
      <c r="K17" s="50">
        <v>1830</v>
      </c>
      <c r="L17" s="50">
        <v>1488</v>
      </c>
      <c r="M17" s="52">
        <v>1358</v>
      </c>
      <c r="N17" s="49">
        <v>1178</v>
      </c>
      <c r="O17" s="50">
        <v>1030</v>
      </c>
      <c r="P17" s="53">
        <v>1004</v>
      </c>
      <c r="Q17" s="50">
        <v>663</v>
      </c>
      <c r="R17" s="52">
        <v>450</v>
      </c>
      <c r="S17" s="50">
        <v>428</v>
      </c>
      <c r="T17" s="52">
        <v>235</v>
      </c>
      <c r="U17" s="50">
        <v>197</v>
      </c>
      <c r="V17" s="50">
        <v>268</v>
      </c>
      <c r="W17" s="55" t="s">
        <v>78</v>
      </c>
      <c r="X17" s="50">
        <v>21</v>
      </c>
      <c r="Y17" s="50">
        <v>27</v>
      </c>
      <c r="Z17" s="50">
        <v>24</v>
      </c>
      <c r="AA17" s="37" t="s">
        <v>71</v>
      </c>
    </row>
    <row r="18" spans="1:30" s="25" customFormat="1" ht="16.5" customHeight="1" x14ac:dyDescent="0.25">
      <c r="A18" s="26" t="s">
        <v>58</v>
      </c>
      <c r="E18" s="47">
        <f t="shared" si="2"/>
        <v>26341</v>
      </c>
      <c r="F18" s="50">
        <v>2123</v>
      </c>
      <c r="G18" s="51">
        <v>2261</v>
      </c>
      <c r="H18" s="53">
        <v>2196</v>
      </c>
      <c r="I18" s="50">
        <v>2307</v>
      </c>
      <c r="J18" s="53">
        <v>2190</v>
      </c>
      <c r="K18" s="50">
        <v>2074</v>
      </c>
      <c r="L18" s="50">
        <v>2149</v>
      </c>
      <c r="M18" s="52">
        <v>1982</v>
      </c>
      <c r="N18" s="49">
        <v>1729</v>
      </c>
      <c r="O18" s="50">
        <v>1626</v>
      </c>
      <c r="P18" s="53">
        <v>1505</v>
      </c>
      <c r="Q18" s="50">
        <v>1080</v>
      </c>
      <c r="R18" s="52">
        <v>920</v>
      </c>
      <c r="S18" s="50">
        <v>609</v>
      </c>
      <c r="T18" s="52">
        <v>403</v>
      </c>
      <c r="U18" s="50">
        <v>258</v>
      </c>
      <c r="V18" s="50">
        <v>341</v>
      </c>
      <c r="W18" s="55" t="s">
        <v>78</v>
      </c>
      <c r="X18" s="50">
        <v>30</v>
      </c>
      <c r="Y18" s="50">
        <v>17</v>
      </c>
      <c r="Z18" s="50">
        <v>541</v>
      </c>
      <c r="AA18" s="37" t="s">
        <v>72</v>
      </c>
      <c r="AB18" s="23"/>
    </row>
    <row r="19" spans="1:30" s="25" customFormat="1" ht="16.5" customHeight="1" x14ac:dyDescent="0.25">
      <c r="A19" s="26" t="s">
        <v>59</v>
      </c>
      <c r="E19" s="47">
        <f t="shared" si="2"/>
        <v>13303</v>
      </c>
      <c r="F19" s="50">
        <v>1118</v>
      </c>
      <c r="G19" s="51">
        <v>1159</v>
      </c>
      <c r="H19" s="53">
        <v>1157</v>
      </c>
      <c r="I19" s="50">
        <v>1102</v>
      </c>
      <c r="J19" s="53">
        <v>1081</v>
      </c>
      <c r="K19" s="50">
        <v>1100</v>
      </c>
      <c r="L19" s="50">
        <v>1150</v>
      </c>
      <c r="M19" s="52">
        <v>904</v>
      </c>
      <c r="N19" s="49">
        <v>812</v>
      </c>
      <c r="O19" s="50">
        <v>860</v>
      </c>
      <c r="P19" s="53">
        <v>779</v>
      </c>
      <c r="Q19" s="50">
        <v>563</v>
      </c>
      <c r="R19" s="52">
        <v>383</v>
      </c>
      <c r="S19" s="50">
        <v>328</v>
      </c>
      <c r="T19" s="52">
        <v>213</v>
      </c>
      <c r="U19" s="50">
        <v>192</v>
      </c>
      <c r="V19" s="50">
        <v>189</v>
      </c>
      <c r="W19" s="55" t="s">
        <v>78</v>
      </c>
      <c r="X19" s="50">
        <v>18</v>
      </c>
      <c r="Y19" s="50">
        <v>10</v>
      </c>
      <c r="Z19" s="50">
        <v>185</v>
      </c>
      <c r="AA19" s="37" t="s">
        <v>73</v>
      </c>
      <c r="AC19" s="23"/>
    </row>
    <row r="20" spans="1:30" s="25" customFormat="1" ht="16.5" customHeight="1" x14ac:dyDescent="0.25">
      <c r="A20" s="26" t="s">
        <v>60</v>
      </c>
      <c r="E20" s="47">
        <f t="shared" si="2"/>
        <v>37372</v>
      </c>
      <c r="F20" s="50">
        <v>3100</v>
      </c>
      <c r="G20" s="51">
        <v>3329</v>
      </c>
      <c r="H20" s="53">
        <v>3237</v>
      </c>
      <c r="I20" s="50">
        <v>3311</v>
      </c>
      <c r="J20" s="53">
        <v>3092</v>
      </c>
      <c r="K20" s="50">
        <v>2883</v>
      </c>
      <c r="L20" s="50">
        <v>2994</v>
      </c>
      <c r="M20" s="52">
        <v>2599</v>
      </c>
      <c r="N20" s="49">
        <v>2404</v>
      </c>
      <c r="O20" s="50">
        <v>2280</v>
      </c>
      <c r="P20" s="53">
        <v>2090</v>
      </c>
      <c r="Q20" s="50">
        <v>1702</v>
      </c>
      <c r="R20" s="52">
        <v>1291</v>
      </c>
      <c r="S20" s="50">
        <v>904</v>
      </c>
      <c r="T20" s="52">
        <v>512</v>
      </c>
      <c r="U20" s="50">
        <v>325</v>
      </c>
      <c r="V20" s="50">
        <v>357</v>
      </c>
      <c r="W20" s="55" t="s">
        <v>78</v>
      </c>
      <c r="X20" s="50">
        <v>103</v>
      </c>
      <c r="Y20" s="50">
        <v>176</v>
      </c>
      <c r="Z20" s="50">
        <v>683</v>
      </c>
      <c r="AA20" s="37" t="s">
        <v>74</v>
      </c>
    </row>
    <row r="21" spans="1:30" s="25" customFormat="1" ht="16.5" customHeight="1" x14ac:dyDescent="0.25">
      <c r="A21" s="26" t="s">
        <v>61</v>
      </c>
      <c r="E21" s="47">
        <f t="shared" si="2"/>
        <v>27711</v>
      </c>
      <c r="F21" s="50">
        <v>2243</v>
      </c>
      <c r="G21" s="51">
        <v>2344</v>
      </c>
      <c r="H21" s="53">
        <v>2154</v>
      </c>
      <c r="I21" s="50">
        <v>2367</v>
      </c>
      <c r="J21" s="53">
        <v>2237</v>
      </c>
      <c r="K21" s="50">
        <v>2172</v>
      </c>
      <c r="L21" s="50">
        <v>2298</v>
      </c>
      <c r="M21" s="52">
        <v>1916</v>
      </c>
      <c r="N21" s="49">
        <v>1666</v>
      </c>
      <c r="O21" s="50">
        <v>1537</v>
      </c>
      <c r="P21" s="53">
        <v>1548</v>
      </c>
      <c r="Q21" s="50">
        <v>1104</v>
      </c>
      <c r="R21" s="52">
        <v>876</v>
      </c>
      <c r="S21" s="50">
        <v>692</v>
      </c>
      <c r="T21" s="52">
        <v>420</v>
      </c>
      <c r="U21" s="50">
        <v>302</v>
      </c>
      <c r="V21" s="50">
        <v>391</v>
      </c>
      <c r="W21" s="55" t="s">
        <v>78</v>
      </c>
      <c r="X21" s="50">
        <v>49</v>
      </c>
      <c r="Y21" s="50">
        <v>258</v>
      </c>
      <c r="Z21" s="50">
        <v>1137</v>
      </c>
      <c r="AA21" s="37" t="s">
        <v>75</v>
      </c>
    </row>
    <row r="22" spans="1:30" s="25" customFormat="1" ht="16.5" customHeight="1" x14ac:dyDescent="0.25">
      <c r="A22" s="26" t="s">
        <v>62</v>
      </c>
      <c r="E22" s="47">
        <f t="shared" si="2"/>
        <v>19274</v>
      </c>
      <c r="F22" s="50">
        <v>1816</v>
      </c>
      <c r="G22" s="51">
        <v>1890</v>
      </c>
      <c r="H22" s="53">
        <v>1745</v>
      </c>
      <c r="I22" s="50">
        <v>1802</v>
      </c>
      <c r="J22" s="53">
        <v>1777</v>
      </c>
      <c r="K22" s="50">
        <v>1732</v>
      </c>
      <c r="L22" s="50">
        <v>1530</v>
      </c>
      <c r="M22" s="52">
        <v>1203</v>
      </c>
      <c r="N22" s="49">
        <v>1038</v>
      </c>
      <c r="O22" s="50">
        <v>1029</v>
      </c>
      <c r="P22" s="53">
        <v>945</v>
      </c>
      <c r="Q22" s="50">
        <v>592</v>
      </c>
      <c r="R22" s="52">
        <v>578</v>
      </c>
      <c r="S22" s="50">
        <v>452</v>
      </c>
      <c r="T22" s="52">
        <v>250</v>
      </c>
      <c r="U22" s="50">
        <v>226</v>
      </c>
      <c r="V22" s="50">
        <v>402</v>
      </c>
      <c r="W22" s="55" t="s">
        <v>78</v>
      </c>
      <c r="X22" s="50">
        <v>19</v>
      </c>
      <c r="Y22" s="50">
        <v>18</v>
      </c>
      <c r="Z22" s="50">
        <v>230</v>
      </c>
      <c r="AA22" s="37" t="s">
        <v>76</v>
      </c>
    </row>
    <row r="23" spans="1:30" s="25" customFormat="1" ht="16.5" customHeight="1" x14ac:dyDescent="0.25">
      <c r="A23" s="26" t="s">
        <v>63</v>
      </c>
      <c r="E23" s="47">
        <f t="shared" si="2"/>
        <v>20198</v>
      </c>
      <c r="F23" s="50">
        <v>1760</v>
      </c>
      <c r="G23" s="51">
        <v>1903</v>
      </c>
      <c r="H23" s="53">
        <v>1742</v>
      </c>
      <c r="I23" s="50">
        <v>1799</v>
      </c>
      <c r="J23" s="53">
        <v>2281</v>
      </c>
      <c r="K23" s="50">
        <v>1850</v>
      </c>
      <c r="L23" s="50">
        <v>1578</v>
      </c>
      <c r="M23" s="52">
        <v>1263</v>
      </c>
      <c r="N23" s="49">
        <v>1155</v>
      </c>
      <c r="O23" s="50">
        <v>1112</v>
      </c>
      <c r="P23" s="53">
        <v>1143</v>
      </c>
      <c r="Q23" s="50">
        <v>609</v>
      </c>
      <c r="R23" s="52">
        <v>589</v>
      </c>
      <c r="S23" s="50">
        <v>433</v>
      </c>
      <c r="T23" s="52">
        <v>262</v>
      </c>
      <c r="U23" s="50">
        <v>224</v>
      </c>
      <c r="V23" s="50">
        <v>289</v>
      </c>
      <c r="W23" s="55" t="s">
        <v>78</v>
      </c>
      <c r="X23" s="50">
        <v>9</v>
      </c>
      <c r="Y23" s="50">
        <v>46</v>
      </c>
      <c r="Z23" s="50">
        <v>151</v>
      </c>
      <c r="AA23" s="37" t="s">
        <v>77</v>
      </c>
    </row>
    <row r="24" spans="1:30" s="23" customFormat="1" ht="16.5" customHeight="1" x14ac:dyDescent="0.5">
      <c r="B24" s="23" t="s">
        <v>3</v>
      </c>
      <c r="E24" s="47">
        <f>SUM(E25:E37)</f>
        <v>398849</v>
      </c>
      <c r="F24" s="47">
        <f t="shared" ref="F24:Z24" si="3">SUM(F25:F37)</f>
        <v>32684</v>
      </c>
      <c r="G24" s="47">
        <f t="shared" si="3"/>
        <v>33213</v>
      </c>
      <c r="H24" s="47">
        <f t="shared" si="3"/>
        <v>32040</v>
      </c>
      <c r="I24" s="47">
        <f t="shared" si="3"/>
        <v>33134</v>
      </c>
      <c r="J24" s="47">
        <f t="shared" si="3"/>
        <v>33397</v>
      </c>
      <c r="K24" s="47">
        <f t="shared" si="3"/>
        <v>32273</v>
      </c>
      <c r="L24" s="47">
        <f t="shared" si="3"/>
        <v>30408</v>
      </c>
      <c r="M24" s="47">
        <f t="shared" si="3"/>
        <v>27389</v>
      </c>
      <c r="N24" s="47">
        <f t="shared" si="3"/>
        <v>26069</v>
      </c>
      <c r="O24" s="47">
        <f t="shared" si="3"/>
        <v>24946</v>
      </c>
      <c r="P24" s="47">
        <f t="shared" si="3"/>
        <v>23729</v>
      </c>
      <c r="Q24" s="47">
        <f t="shared" si="3"/>
        <v>17020</v>
      </c>
      <c r="R24" s="47">
        <f t="shared" si="3"/>
        <v>13611</v>
      </c>
      <c r="S24" s="47">
        <f t="shared" si="3"/>
        <v>11040</v>
      </c>
      <c r="T24" s="47">
        <f t="shared" si="3"/>
        <v>6829</v>
      </c>
      <c r="U24" s="47">
        <f t="shared" si="3"/>
        <v>6158</v>
      </c>
      <c r="V24" s="47">
        <f t="shared" si="3"/>
        <v>8843</v>
      </c>
      <c r="W24" s="47">
        <f t="shared" si="3"/>
        <v>0</v>
      </c>
      <c r="X24" s="47">
        <f t="shared" si="3"/>
        <v>436</v>
      </c>
      <c r="Y24" s="47">
        <f t="shared" si="3"/>
        <v>683</v>
      </c>
      <c r="Z24" s="48">
        <f t="shared" si="3"/>
        <v>4947</v>
      </c>
      <c r="AA24" s="24"/>
      <c r="AB24" s="24" t="s">
        <v>4</v>
      </c>
    </row>
    <row r="25" spans="1:30" s="23" customFormat="1" ht="16.5" customHeight="1" x14ac:dyDescent="0.25">
      <c r="A25" s="26" t="s">
        <v>51</v>
      </c>
      <c r="B25" s="25"/>
      <c r="C25" s="25"/>
      <c r="D25" s="25"/>
      <c r="E25" s="47">
        <f t="shared" si="2"/>
        <v>62188</v>
      </c>
      <c r="F25" s="42">
        <v>4907</v>
      </c>
      <c r="G25" s="43">
        <v>4878</v>
      </c>
      <c r="H25" s="45">
        <v>4660</v>
      </c>
      <c r="I25" s="42">
        <v>4890</v>
      </c>
      <c r="J25" s="45">
        <v>5057</v>
      </c>
      <c r="K25" s="42">
        <v>4885</v>
      </c>
      <c r="L25" s="42">
        <v>4722</v>
      </c>
      <c r="M25" s="42">
        <v>4385</v>
      </c>
      <c r="N25" s="44">
        <v>4083</v>
      </c>
      <c r="O25" s="42">
        <v>3957</v>
      </c>
      <c r="P25" s="44">
        <v>3943</v>
      </c>
      <c r="Q25" s="42">
        <v>2776</v>
      </c>
      <c r="R25" s="44">
        <v>2303</v>
      </c>
      <c r="S25" s="42">
        <v>1709</v>
      </c>
      <c r="T25" s="44">
        <v>1071</v>
      </c>
      <c r="U25" s="42">
        <v>942</v>
      </c>
      <c r="V25" s="42">
        <v>1249</v>
      </c>
      <c r="W25" s="65" t="s">
        <v>78</v>
      </c>
      <c r="X25" s="66">
        <v>83</v>
      </c>
      <c r="Y25" s="66">
        <v>227</v>
      </c>
      <c r="Z25" s="66">
        <v>1461</v>
      </c>
      <c r="AA25" s="37" t="s">
        <v>65</v>
      </c>
      <c r="AB25" s="25"/>
      <c r="AC25" s="25"/>
      <c r="AD25" s="25"/>
    </row>
    <row r="26" spans="1:30" s="23" customFormat="1" ht="16.5" customHeight="1" x14ac:dyDescent="0.25">
      <c r="A26" s="26" t="s">
        <v>52</v>
      </c>
      <c r="B26" s="25"/>
      <c r="C26" s="25"/>
      <c r="D26" s="25"/>
      <c r="E26" s="47">
        <f t="shared" si="2"/>
        <v>36577</v>
      </c>
      <c r="F26" s="42">
        <v>3002</v>
      </c>
      <c r="G26" s="43">
        <v>2978</v>
      </c>
      <c r="H26" s="45">
        <v>2958</v>
      </c>
      <c r="I26" s="42">
        <v>3102</v>
      </c>
      <c r="J26" s="45">
        <v>2980</v>
      </c>
      <c r="K26" s="42">
        <v>2854</v>
      </c>
      <c r="L26" s="42">
        <v>2808</v>
      </c>
      <c r="M26" s="42">
        <v>2590</v>
      </c>
      <c r="N26" s="44">
        <v>2503</v>
      </c>
      <c r="O26" s="42">
        <v>2357</v>
      </c>
      <c r="P26" s="44">
        <v>2175</v>
      </c>
      <c r="Q26" s="42">
        <v>1635</v>
      </c>
      <c r="R26" s="44">
        <v>1227</v>
      </c>
      <c r="S26" s="42">
        <v>1003</v>
      </c>
      <c r="T26" s="44">
        <v>715</v>
      </c>
      <c r="U26" s="42">
        <v>628</v>
      </c>
      <c r="V26" s="42">
        <v>927</v>
      </c>
      <c r="W26" s="65" t="s">
        <v>78</v>
      </c>
      <c r="X26" s="66">
        <v>23</v>
      </c>
      <c r="Y26" s="66">
        <v>14</v>
      </c>
      <c r="Z26" s="66">
        <v>98</v>
      </c>
      <c r="AA26" s="37" t="s">
        <v>66</v>
      </c>
      <c r="AB26" s="25"/>
      <c r="AC26" s="25"/>
      <c r="AD26" s="25"/>
    </row>
    <row r="27" spans="1:30" s="23" customFormat="1" ht="16.5" customHeight="1" x14ac:dyDescent="0.25">
      <c r="A27" s="26" t="s">
        <v>53</v>
      </c>
      <c r="B27" s="25"/>
      <c r="C27" s="25"/>
      <c r="D27" s="25"/>
      <c r="E27" s="47">
        <f t="shared" si="2"/>
        <v>27230</v>
      </c>
      <c r="F27" s="42">
        <v>2346</v>
      </c>
      <c r="G27" s="43">
        <v>2353</v>
      </c>
      <c r="H27" s="45">
        <v>2301</v>
      </c>
      <c r="I27" s="42">
        <v>2306</v>
      </c>
      <c r="J27" s="45">
        <v>2261</v>
      </c>
      <c r="K27" s="42">
        <v>2209</v>
      </c>
      <c r="L27" s="42">
        <v>2147</v>
      </c>
      <c r="M27" s="42">
        <v>1723</v>
      </c>
      <c r="N27" s="44">
        <v>1681</v>
      </c>
      <c r="O27" s="42">
        <v>1605</v>
      </c>
      <c r="P27" s="44">
        <v>1548</v>
      </c>
      <c r="Q27" s="42">
        <v>1042</v>
      </c>
      <c r="R27" s="44">
        <v>980</v>
      </c>
      <c r="S27" s="42">
        <v>792</v>
      </c>
      <c r="T27" s="44">
        <v>545</v>
      </c>
      <c r="U27" s="42">
        <v>495</v>
      </c>
      <c r="V27" s="42">
        <v>727</v>
      </c>
      <c r="W27" s="65" t="s">
        <v>78</v>
      </c>
      <c r="X27" s="66">
        <v>9</v>
      </c>
      <c r="Y27" s="66">
        <v>7</v>
      </c>
      <c r="Z27" s="66">
        <v>153</v>
      </c>
      <c r="AA27" s="37" t="s">
        <v>67</v>
      </c>
      <c r="AB27" s="25"/>
      <c r="AC27" s="25"/>
      <c r="AD27" s="25"/>
    </row>
    <row r="28" spans="1:30" s="23" customFormat="1" ht="16.5" customHeight="1" x14ac:dyDescent="0.25">
      <c r="A28" s="26" t="s">
        <v>54</v>
      </c>
      <c r="B28" s="25"/>
      <c r="C28" s="25"/>
      <c r="D28" s="25"/>
      <c r="E28" s="47">
        <f t="shared" si="2"/>
        <v>23191</v>
      </c>
      <c r="F28" s="42">
        <v>2002</v>
      </c>
      <c r="G28" s="45">
        <v>1949</v>
      </c>
      <c r="H28" s="42">
        <v>1794</v>
      </c>
      <c r="I28" s="45">
        <v>1906</v>
      </c>
      <c r="J28" s="42">
        <v>1911</v>
      </c>
      <c r="K28" s="42">
        <v>1850</v>
      </c>
      <c r="L28" s="42">
        <v>1781</v>
      </c>
      <c r="M28" s="44">
        <v>1550</v>
      </c>
      <c r="N28" s="42">
        <v>1556</v>
      </c>
      <c r="O28" s="44">
        <v>1490</v>
      </c>
      <c r="P28" s="42">
        <v>1320</v>
      </c>
      <c r="Q28" s="44">
        <v>979</v>
      </c>
      <c r="R28" s="42">
        <v>783</v>
      </c>
      <c r="S28" s="44">
        <v>776</v>
      </c>
      <c r="T28" s="42">
        <v>464</v>
      </c>
      <c r="U28" s="42">
        <v>426</v>
      </c>
      <c r="V28" s="66">
        <v>587</v>
      </c>
      <c r="W28" s="65" t="s">
        <v>78</v>
      </c>
      <c r="X28" s="66">
        <v>10</v>
      </c>
      <c r="Y28" s="66">
        <v>1</v>
      </c>
      <c r="Z28" s="66">
        <v>56</v>
      </c>
      <c r="AA28" s="37" t="s">
        <v>68</v>
      </c>
      <c r="AB28" s="25"/>
      <c r="AC28" s="25"/>
      <c r="AD28" s="25"/>
    </row>
    <row r="29" spans="1:30" s="23" customFormat="1" ht="16.5" customHeight="1" x14ac:dyDescent="0.25">
      <c r="A29" s="26" t="s">
        <v>55</v>
      </c>
      <c r="B29" s="25"/>
      <c r="C29" s="25"/>
      <c r="D29" s="25"/>
      <c r="E29" s="47">
        <f t="shared" si="2"/>
        <v>46605</v>
      </c>
      <c r="F29" s="42">
        <v>3709</v>
      </c>
      <c r="G29" s="43">
        <v>3752</v>
      </c>
      <c r="H29" s="45">
        <v>3599</v>
      </c>
      <c r="I29" s="42">
        <v>3946</v>
      </c>
      <c r="J29" s="45">
        <v>4100</v>
      </c>
      <c r="K29" s="42">
        <v>3842</v>
      </c>
      <c r="L29" s="42">
        <v>3533</v>
      </c>
      <c r="M29" s="42">
        <v>3111</v>
      </c>
      <c r="N29" s="44">
        <v>2944</v>
      </c>
      <c r="O29" s="42">
        <v>2864</v>
      </c>
      <c r="P29" s="44">
        <v>2723</v>
      </c>
      <c r="Q29" s="42">
        <v>1991</v>
      </c>
      <c r="R29" s="44">
        <v>1579</v>
      </c>
      <c r="S29" s="42">
        <v>1403</v>
      </c>
      <c r="T29" s="44">
        <v>875</v>
      </c>
      <c r="U29" s="42">
        <v>829</v>
      </c>
      <c r="V29" s="42">
        <v>1406</v>
      </c>
      <c r="W29" s="65" t="s">
        <v>78</v>
      </c>
      <c r="X29" s="66">
        <v>31</v>
      </c>
      <c r="Y29" s="66">
        <v>16</v>
      </c>
      <c r="Z29" s="66">
        <v>352</v>
      </c>
      <c r="AA29" s="37" t="s">
        <v>69</v>
      </c>
      <c r="AB29" s="25"/>
      <c r="AC29" s="25"/>
      <c r="AD29" s="25"/>
    </row>
    <row r="30" spans="1:30" s="23" customFormat="1" ht="16.5" customHeight="1" x14ac:dyDescent="0.25">
      <c r="A30" s="26" t="s">
        <v>56</v>
      </c>
      <c r="B30" s="25"/>
      <c r="C30" s="25"/>
      <c r="D30" s="25"/>
      <c r="E30" s="47">
        <f t="shared" si="2"/>
        <v>36031</v>
      </c>
      <c r="F30" s="42">
        <v>3114</v>
      </c>
      <c r="G30" s="43">
        <v>3208</v>
      </c>
      <c r="H30" s="45">
        <v>3162</v>
      </c>
      <c r="I30" s="42">
        <v>3243</v>
      </c>
      <c r="J30" s="45">
        <v>3206</v>
      </c>
      <c r="K30" s="42">
        <v>3245</v>
      </c>
      <c r="L30" s="42">
        <v>2709</v>
      </c>
      <c r="M30" s="42">
        <v>2401</v>
      </c>
      <c r="N30" s="44">
        <v>2226</v>
      </c>
      <c r="O30" s="42">
        <v>2101</v>
      </c>
      <c r="P30" s="44">
        <v>2042</v>
      </c>
      <c r="Q30" s="42">
        <v>1361</v>
      </c>
      <c r="R30" s="44">
        <v>1066</v>
      </c>
      <c r="S30" s="42">
        <v>977</v>
      </c>
      <c r="T30" s="44">
        <v>543</v>
      </c>
      <c r="U30" s="42">
        <v>522</v>
      </c>
      <c r="V30" s="42">
        <v>734</v>
      </c>
      <c r="W30" s="65" t="s">
        <v>78</v>
      </c>
      <c r="X30" s="66">
        <v>8</v>
      </c>
      <c r="Y30" s="66">
        <v>38</v>
      </c>
      <c r="Z30" s="66">
        <v>125</v>
      </c>
      <c r="AA30" s="37" t="s">
        <v>70</v>
      </c>
      <c r="AB30" s="25"/>
      <c r="AC30" s="25"/>
      <c r="AD30" s="25"/>
    </row>
    <row r="31" spans="1:30" s="23" customFormat="1" ht="16.5" customHeight="1" x14ac:dyDescent="0.25">
      <c r="A31" s="26" t="s">
        <v>57</v>
      </c>
      <c r="B31" s="25"/>
      <c r="C31" s="25"/>
      <c r="D31" s="25"/>
      <c r="E31" s="47">
        <f t="shared" si="2"/>
        <v>19344</v>
      </c>
      <c r="F31" s="42">
        <v>1888</v>
      </c>
      <c r="G31" s="43">
        <v>1977</v>
      </c>
      <c r="H31" s="45">
        <v>1880</v>
      </c>
      <c r="I31" s="42">
        <v>1805</v>
      </c>
      <c r="J31" s="45">
        <v>1776</v>
      </c>
      <c r="K31" s="42">
        <v>1730</v>
      </c>
      <c r="L31" s="42">
        <v>1396</v>
      </c>
      <c r="M31" s="42">
        <v>1234</v>
      </c>
      <c r="N31" s="44">
        <v>1185</v>
      </c>
      <c r="O31" s="42">
        <v>1123</v>
      </c>
      <c r="P31" s="44">
        <v>947</v>
      </c>
      <c r="Q31" s="42">
        <v>643</v>
      </c>
      <c r="R31" s="44">
        <v>482</v>
      </c>
      <c r="S31" s="42">
        <v>441</v>
      </c>
      <c r="T31" s="44">
        <v>252</v>
      </c>
      <c r="U31" s="42">
        <v>216</v>
      </c>
      <c r="V31" s="42">
        <v>327</v>
      </c>
      <c r="W31" s="65" t="s">
        <v>78</v>
      </c>
      <c r="X31" s="66">
        <v>15</v>
      </c>
      <c r="Y31" s="66">
        <v>3</v>
      </c>
      <c r="Z31" s="66">
        <v>24</v>
      </c>
      <c r="AA31" s="37" t="s">
        <v>71</v>
      </c>
      <c r="AB31" s="25"/>
      <c r="AC31" s="25"/>
      <c r="AD31" s="25"/>
    </row>
    <row r="32" spans="1:30" s="23" customFormat="1" ht="16.5" customHeight="1" x14ac:dyDescent="0.25">
      <c r="A32" s="26" t="s">
        <v>58</v>
      </c>
      <c r="B32" s="25"/>
      <c r="C32" s="25"/>
      <c r="D32" s="25"/>
      <c r="E32" s="47">
        <f t="shared" si="2"/>
        <v>27084</v>
      </c>
      <c r="F32" s="42">
        <v>2122</v>
      </c>
      <c r="G32" s="43">
        <v>2111</v>
      </c>
      <c r="H32" s="45">
        <v>2102</v>
      </c>
      <c r="I32" s="42">
        <v>2214</v>
      </c>
      <c r="J32" s="45">
        <v>2179</v>
      </c>
      <c r="K32" s="42">
        <v>2014</v>
      </c>
      <c r="L32" s="42">
        <v>2078</v>
      </c>
      <c r="M32" s="42">
        <v>2088</v>
      </c>
      <c r="N32" s="44">
        <v>1850</v>
      </c>
      <c r="O32" s="42">
        <v>1738</v>
      </c>
      <c r="P32" s="44">
        <v>1677</v>
      </c>
      <c r="Q32" s="42">
        <v>1305</v>
      </c>
      <c r="R32" s="44">
        <v>984</v>
      </c>
      <c r="S32" s="42">
        <v>713</v>
      </c>
      <c r="T32" s="44">
        <v>420</v>
      </c>
      <c r="U32" s="42">
        <v>390</v>
      </c>
      <c r="V32" s="42">
        <v>527</v>
      </c>
      <c r="W32" s="65" t="s">
        <v>78</v>
      </c>
      <c r="X32" s="66">
        <v>38</v>
      </c>
      <c r="Y32" s="66">
        <v>6</v>
      </c>
      <c r="Z32" s="66">
        <v>528</v>
      </c>
      <c r="AA32" s="37" t="s">
        <v>72</v>
      </c>
      <c r="AC32" s="25"/>
      <c r="AD32" s="25"/>
    </row>
    <row r="33" spans="1:78" s="23" customFormat="1" ht="16.5" customHeight="1" x14ac:dyDescent="0.25">
      <c r="A33" s="26" t="s">
        <v>59</v>
      </c>
      <c r="B33" s="25"/>
      <c r="C33" s="25"/>
      <c r="D33" s="25"/>
      <c r="E33" s="47">
        <f t="shared" si="2"/>
        <v>12717</v>
      </c>
      <c r="F33" s="42">
        <v>1098</v>
      </c>
      <c r="G33" s="43">
        <v>1186</v>
      </c>
      <c r="H33" s="45">
        <v>1051</v>
      </c>
      <c r="I33" s="42">
        <v>1067</v>
      </c>
      <c r="J33" s="45">
        <v>1062</v>
      </c>
      <c r="K33" s="42">
        <v>1024</v>
      </c>
      <c r="L33" s="42">
        <v>940</v>
      </c>
      <c r="M33" s="42">
        <v>878</v>
      </c>
      <c r="N33" s="44">
        <v>837</v>
      </c>
      <c r="O33" s="42">
        <v>810</v>
      </c>
      <c r="P33" s="44">
        <v>717</v>
      </c>
      <c r="Q33" s="42">
        <v>507</v>
      </c>
      <c r="R33" s="44">
        <v>406</v>
      </c>
      <c r="S33" s="42">
        <v>318</v>
      </c>
      <c r="T33" s="44">
        <v>219</v>
      </c>
      <c r="U33" s="42">
        <v>210</v>
      </c>
      <c r="V33" s="42">
        <v>213</v>
      </c>
      <c r="W33" s="65" t="s">
        <v>78</v>
      </c>
      <c r="X33" s="66">
        <v>31</v>
      </c>
      <c r="Y33" s="66">
        <v>3</v>
      </c>
      <c r="Z33" s="66">
        <v>140</v>
      </c>
      <c r="AA33" s="37" t="s">
        <v>73</v>
      </c>
      <c r="AB33" s="25"/>
      <c r="AD33" s="25"/>
    </row>
    <row r="34" spans="1:78" s="23" customFormat="1" ht="16.5" customHeight="1" x14ac:dyDescent="0.25">
      <c r="A34" s="26" t="s">
        <v>60</v>
      </c>
      <c r="B34" s="25"/>
      <c r="C34" s="25"/>
      <c r="D34" s="25"/>
      <c r="E34" s="47">
        <f t="shared" si="2"/>
        <v>40829</v>
      </c>
      <c r="F34" s="42">
        <v>2845</v>
      </c>
      <c r="G34" s="43">
        <v>3226</v>
      </c>
      <c r="H34" s="45">
        <v>3202</v>
      </c>
      <c r="I34" s="42">
        <v>3179</v>
      </c>
      <c r="J34" s="45">
        <v>3250</v>
      </c>
      <c r="K34" s="42">
        <v>3109</v>
      </c>
      <c r="L34" s="42">
        <v>3250</v>
      </c>
      <c r="M34" s="42">
        <v>2936</v>
      </c>
      <c r="N34" s="44">
        <v>3009</v>
      </c>
      <c r="O34" s="42">
        <v>2764</v>
      </c>
      <c r="P34" s="44">
        <v>2695</v>
      </c>
      <c r="Q34" s="42">
        <v>2112</v>
      </c>
      <c r="R34" s="44">
        <v>1521</v>
      </c>
      <c r="S34" s="42">
        <v>1104</v>
      </c>
      <c r="T34" s="44">
        <v>602</v>
      </c>
      <c r="U34" s="42">
        <v>516</v>
      </c>
      <c r="V34" s="42">
        <v>613</v>
      </c>
      <c r="W34" s="65" t="s">
        <v>78</v>
      </c>
      <c r="X34" s="66">
        <v>128</v>
      </c>
      <c r="Y34" s="66">
        <v>131</v>
      </c>
      <c r="Z34" s="66">
        <v>637</v>
      </c>
      <c r="AA34" s="37" t="s">
        <v>74</v>
      </c>
      <c r="AB34" s="25"/>
      <c r="AC34" s="25"/>
      <c r="AD34" s="25"/>
    </row>
    <row r="35" spans="1:78" s="23" customFormat="1" ht="16.5" customHeight="1" x14ac:dyDescent="0.25">
      <c r="A35" s="26" t="s">
        <v>61</v>
      </c>
      <c r="B35" s="25"/>
      <c r="C35" s="25"/>
      <c r="D35" s="25"/>
      <c r="E35" s="47">
        <f t="shared" si="2"/>
        <v>28510</v>
      </c>
      <c r="F35" s="42">
        <v>2243</v>
      </c>
      <c r="G35" s="43">
        <v>2142</v>
      </c>
      <c r="H35" s="45">
        <v>2008</v>
      </c>
      <c r="I35" s="42">
        <v>2113</v>
      </c>
      <c r="J35" s="45">
        <v>2173</v>
      </c>
      <c r="K35" s="42">
        <v>2179</v>
      </c>
      <c r="L35" s="42">
        <v>2112</v>
      </c>
      <c r="M35" s="42">
        <v>1942</v>
      </c>
      <c r="N35" s="44">
        <v>1835</v>
      </c>
      <c r="O35" s="42">
        <v>1830</v>
      </c>
      <c r="P35" s="44">
        <v>1819</v>
      </c>
      <c r="Q35" s="42">
        <v>1312</v>
      </c>
      <c r="R35" s="44">
        <v>1048</v>
      </c>
      <c r="S35" s="42">
        <v>841</v>
      </c>
      <c r="T35" s="44">
        <v>529</v>
      </c>
      <c r="U35" s="42">
        <v>453</v>
      </c>
      <c r="V35" s="42">
        <v>595</v>
      </c>
      <c r="W35" s="65" t="s">
        <v>78</v>
      </c>
      <c r="X35" s="66">
        <v>43</v>
      </c>
      <c r="Y35" s="66">
        <v>230</v>
      </c>
      <c r="Z35" s="66">
        <v>1063</v>
      </c>
      <c r="AA35" s="37" t="s">
        <v>75</v>
      </c>
      <c r="AB35" s="25"/>
      <c r="AC35" s="25"/>
      <c r="AD35" s="25"/>
    </row>
    <row r="36" spans="1:78" s="23" customFormat="1" ht="16.5" customHeight="1" x14ac:dyDescent="0.25">
      <c r="A36" s="26" t="s">
        <v>62</v>
      </c>
      <c r="B36" s="25"/>
      <c r="C36" s="25"/>
      <c r="D36" s="25"/>
      <c r="E36" s="47">
        <f t="shared" si="2"/>
        <v>18637</v>
      </c>
      <c r="F36" s="42">
        <v>1685</v>
      </c>
      <c r="G36" s="43">
        <v>1729</v>
      </c>
      <c r="H36" s="45">
        <v>1700</v>
      </c>
      <c r="I36" s="42">
        <v>1657</v>
      </c>
      <c r="J36" s="45">
        <v>1687</v>
      </c>
      <c r="K36" s="42">
        <v>1618</v>
      </c>
      <c r="L36" s="42">
        <v>1423</v>
      </c>
      <c r="M36" s="42">
        <v>1249</v>
      </c>
      <c r="N36" s="44">
        <v>1090</v>
      </c>
      <c r="O36" s="42">
        <v>1055</v>
      </c>
      <c r="P36" s="44">
        <v>919</v>
      </c>
      <c r="Q36" s="42">
        <v>632</v>
      </c>
      <c r="R36" s="44">
        <v>607</v>
      </c>
      <c r="S36" s="42">
        <v>442</v>
      </c>
      <c r="T36" s="44">
        <v>239</v>
      </c>
      <c r="U36" s="42">
        <v>235</v>
      </c>
      <c r="V36" s="42">
        <v>476</v>
      </c>
      <c r="W36" s="65" t="s">
        <v>78</v>
      </c>
      <c r="X36" s="66">
        <v>11</v>
      </c>
      <c r="Y36" s="66">
        <v>5</v>
      </c>
      <c r="Z36" s="66">
        <v>178</v>
      </c>
      <c r="AA36" s="37" t="s">
        <v>76</v>
      </c>
      <c r="AB36" s="25"/>
      <c r="AC36" s="25"/>
      <c r="AD36" s="25"/>
    </row>
    <row r="37" spans="1:78" s="25" customFormat="1" ht="16.5" customHeight="1" x14ac:dyDescent="0.25">
      <c r="A37" s="33" t="s">
        <v>63</v>
      </c>
      <c r="B37" s="34"/>
      <c r="C37" s="34"/>
      <c r="D37" s="34"/>
      <c r="E37" s="47">
        <f t="shared" si="2"/>
        <v>19906</v>
      </c>
      <c r="F37" s="42">
        <v>1723</v>
      </c>
      <c r="G37" s="43">
        <v>1724</v>
      </c>
      <c r="H37" s="41">
        <v>1623</v>
      </c>
      <c r="I37" s="42">
        <v>1706</v>
      </c>
      <c r="J37" s="43">
        <v>1755</v>
      </c>
      <c r="K37" s="44">
        <v>1714</v>
      </c>
      <c r="L37" s="42">
        <v>1509</v>
      </c>
      <c r="M37" s="44">
        <v>1302</v>
      </c>
      <c r="N37" s="41">
        <v>1270</v>
      </c>
      <c r="O37" s="42">
        <v>1252</v>
      </c>
      <c r="P37" s="43">
        <v>1204</v>
      </c>
      <c r="Q37" s="42">
        <v>725</v>
      </c>
      <c r="R37" s="44">
        <v>625</v>
      </c>
      <c r="S37" s="42">
        <v>521</v>
      </c>
      <c r="T37" s="44">
        <v>355</v>
      </c>
      <c r="U37" s="42">
        <v>296</v>
      </c>
      <c r="V37" s="42">
        <v>462</v>
      </c>
      <c r="W37" s="65" t="s">
        <v>78</v>
      </c>
      <c r="X37" s="66">
        <v>6</v>
      </c>
      <c r="Y37" s="66">
        <v>2</v>
      </c>
      <c r="Z37" s="66">
        <v>132</v>
      </c>
      <c r="AA37" s="37" t="s">
        <v>77</v>
      </c>
    </row>
    <row r="38" spans="1:78" s="27" customFormat="1" ht="4.5" customHeight="1" x14ac:dyDescent="0.25"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61"/>
      <c r="X38" s="35"/>
      <c r="Y38" s="35"/>
      <c r="Z38" s="35"/>
      <c r="AA38" s="39"/>
      <c r="AB38" s="20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</row>
    <row r="39" spans="1:78" s="28" customFormat="1" ht="18.75" customHeight="1" x14ac:dyDescent="0.25">
      <c r="A39" s="28" t="s">
        <v>47</v>
      </c>
      <c r="R39" s="28" t="s">
        <v>45</v>
      </c>
      <c r="W39" s="62"/>
    </row>
    <row r="40" spans="1:78" s="28" customFormat="1" ht="20.25" customHeight="1" x14ac:dyDescent="0.25">
      <c r="A40" s="28" t="s">
        <v>33</v>
      </c>
      <c r="R40" s="28" t="s">
        <v>34</v>
      </c>
      <c r="W40" s="62"/>
    </row>
    <row r="41" spans="1:78" s="9" customFormat="1" ht="13.5" x14ac:dyDescent="0.25">
      <c r="W41" s="63"/>
    </row>
  </sheetData>
  <mergeCells count="5">
    <mergeCell ref="A9:D9"/>
    <mergeCell ref="AA9:AB9"/>
    <mergeCell ref="A4:D8"/>
    <mergeCell ref="F4:Z4"/>
    <mergeCell ref="AA4:AB8"/>
  </mergeCells>
  <phoneticPr fontId="2" type="noConversion"/>
  <pageMargins left="0.55118110236220474" right="0.35433070866141736" top="0.78740157480314965" bottom="7.874015748031496E-2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2017-08-13T09:54:16Z</cp:lastPrinted>
  <dcterms:created xsi:type="dcterms:W3CDTF">2004-08-16T17:13:42Z</dcterms:created>
  <dcterms:modified xsi:type="dcterms:W3CDTF">2017-09-07T08:45:08Z</dcterms:modified>
</cp:coreProperties>
</file>