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0" windowWidth="11715" windowHeight="5925"/>
  </bookViews>
  <sheets>
    <sheet name="T-13.1" sheetId="1" r:id="rId1"/>
  </sheets>
  <definedNames>
    <definedName name="_xlnm.Print_Area" localSheetId="0">'T-13.1'!$A$1:$R$26</definedName>
  </definedNames>
  <calcPr calcId="145621"/>
</workbook>
</file>

<file path=xl/calcChain.xml><?xml version="1.0" encoding="utf-8"?>
<calcChain xmlns="http://schemas.openxmlformats.org/spreadsheetml/2006/main">
  <c r="F9" i="1" l="1"/>
  <c r="F11" i="1"/>
  <c r="F12" i="1"/>
  <c r="F13" i="1"/>
  <c r="F14" i="1"/>
  <c r="F15" i="1"/>
  <c r="F16" i="1"/>
  <c r="F17" i="1"/>
  <c r="F18" i="1"/>
  <c r="F19" i="1"/>
  <c r="F20" i="1"/>
  <c r="F21" i="1"/>
  <c r="F22" i="1"/>
  <c r="F10" i="1"/>
  <c r="N9" i="1"/>
  <c r="K9" i="1"/>
  <c r="L9" i="1"/>
  <c r="J9" i="1"/>
  <c r="H9" i="1" l="1"/>
  <c r="E9" i="1"/>
</calcChain>
</file>

<file path=xl/sharedStrings.xml><?xml version="1.0" encoding="utf-8"?>
<sst xmlns="http://schemas.openxmlformats.org/spreadsheetml/2006/main" count="56" uniqueCount="55">
  <si>
    <t>ตาราง</t>
  </si>
  <si>
    <t>รวม</t>
  </si>
  <si>
    <t>Total</t>
  </si>
  <si>
    <t>จำนวนผู้ใช้ไฟฟ้า</t>
  </si>
  <si>
    <t>(ราย)</t>
  </si>
  <si>
    <t>Number of</t>
  </si>
  <si>
    <t>อื่น ๆ</t>
  </si>
  <si>
    <t>Others</t>
  </si>
  <si>
    <t>สถานที่ราชการ</t>
  </si>
  <si>
    <t>และสาธารณะ</t>
  </si>
  <si>
    <t>Government office</t>
  </si>
  <si>
    <t>and public utility</t>
  </si>
  <si>
    <t>สถานธุรกิจและ</t>
  </si>
  <si>
    <t>อุตสาหกรรม</t>
  </si>
  <si>
    <t xml:space="preserve">Business and </t>
  </si>
  <si>
    <t>ที่อยู่อาศัย</t>
  </si>
  <si>
    <t>Residential</t>
  </si>
  <si>
    <t>การจำหน่ายกระแสไฟฟ้า (ล้านกิโลวัตต์/ชั่วโมง) Electricity sales (Gwh.)</t>
  </si>
  <si>
    <t>industry</t>
  </si>
  <si>
    <t>รวมยอด</t>
  </si>
  <si>
    <t>อำเภอ</t>
  </si>
  <si>
    <t>District</t>
  </si>
  <si>
    <t>Table</t>
  </si>
  <si>
    <t>consumer</t>
  </si>
  <si>
    <t>(Person)</t>
  </si>
  <si>
    <t>ผู้ใช้ไฟฟ้า และการจำหน่ายกระแสไฟฟ้า จำแนกตามประเภทผู้ใช้ เป็นรายอำเภอ ปีงบประมาณ 2559</t>
  </si>
  <si>
    <t>Consumer and Electricity Sales by Type of Consumers and District: Fiscal Year 2016</t>
  </si>
  <si>
    <t xml:space="preserve">    ที่มา:   การไฟฟ้าส่วนภูมิภาคจังหวัดนราธิวาส</t>
  </si>
  <si>
    <t>Source:   Narathiwat Provincial  Electricity  Authority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</si>
  <si>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</si>
  <si>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</si>
  <si>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</si>
  <si>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</si>
  <si>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</si>
  <si>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</si>
  <si>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</si>
  <si>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</si>
  <si>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</si>
  <si>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</si>
  <si>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</si>
  <si>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</si>
  <si>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</si>
  <si>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</si>
  <si>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</si>
  <si>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</si>
  <si>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district</t>
  </si>
  <si>
    <t>Rangae district</t>
  </si>
  <si>
    <t>Ruso district</t>
  </si>
  <si>
    <t>Si Sakhon district</t>
  </si>
  <si>
    <t>Waeng district</t>
  </si>
  <si>
    <t>Sukhirin district</t>
  </si>
  <si>
    <t>Sungai Kolok district</t>
  </si>
  <si>
    <t>Sungai Padi district</t>
  </si>
  <si>
    <t>Chanae district</t>
  </si>
  <si>
    <t>Cho-ai-rong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</si>
</sst>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89" formatCode="_-* #,##0.000_-;\-* #,##0.000_-;_-* &quot;-&quot;_-;_-@_-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5" xfId="0" applyFont="1" applyBorder="1"/>
    <xf numFmtId="0" fontId="5" fillId="0" borderId="1" xfId="0" applyFont="1" applyBorder="1"/>
    <xf numFmtId="0" fontId="5" fillId="0" borderId="8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/>
    <xf numFmtId="0" fontId="7" fillId="0" borderId="0" xfId="0" applyFont="1" applyBorder="1"/>
    <xf numFmtId="0" fontId="6" fillId="0" borderId="0" xfId="0" applyFont="1" applyBorder="1"/>
    <xf numFmtId="0" fontId="7" fillId="0" borderId="9" xfId="0" applyFont="1" applyBorder="1"/>
    <xf numFmtId="0" fontId="6" fillId="0" borderId="9" xfId="0" applyFont="1" applyBorder="1"/>
    <xf numFmtId="41" fontId="3" fillId="0" borderId="0" xfId="0" applyNumberFormat="1" applyFont="1" applyBorder="1" applyAlignment="1">
      <alignment horizontal="center"/>
    </xf>
    <xf numFmtId="41" fontId="5" fillId="0" borderId="9" xfId="0" applyNumberFormat="1" applyFont="1" applyBorder="1"/>
    <xf numFmtId="41" fontId="5" fillId="0" borderId="0" xfId="0" applyNumberFormat="1" applyFont="1" applyBorder="1"/>
    <xf numFmtId="41" fontId="5" fillId="0" borderId="0" xfId="0" applyNumberFormat="1" applyFont="1" applyBorder="1" applyAlignment="1">
      <alignment horizontal="center"/>
    </xf>
    <xf numFmtId="41" fontId="3" fillId="0" borderId="9" xfId="0" applyNumberFormat="1" applyFont="1" applyBorder="1"/>
    <xf numFmtId="189" fontId="3" fillId="0" borderId="5" xfId="0" applyNumberFormat="1" applyFont="1" applyBorder="1"/>
    <xf numFmtId="189" fontId="3" fillId="0" borderId="12" xfId="0" applyNumberFormat="1" applyFont="1" applyBorder="1"/>
    <xf numFmtId="189" fontId="3" fillId="0" borderId="4" xfId="0" applyNumberFormat="1" applyFont="1" applyBorder="1"/>
    <xf numFmtId="189" fontId="3" fillId="0" borderId="0" xfId="0" applyNumberFormat="1" applyFont="1" applyBorder="1"/>
    <xf numFmtId="189" fontId="3" fillId="0" borderId="2" xfId="0" applyNumberFormat="1" applyFont="1" applyBorder="1"/>
    <xf numFmtId="189" fontId="5" fillId="0" borderId="5" xfId="0" applyNumberFormat="1" applyFont="1" applyBorder="1"/>
    <xf numFmtId="189" fontId="5" fillId="0" borderId="9" xfId="0" applyNumberFormat="1" applyFont="1" applyBorder="1"/>
    <xf numFmtId="189" fontId="5" fillId="0" borderId="4" xfId="0" applyNumberFormat="1" applyFont="1" applyBorder="1"/>
    <xf numFmtId="189" fontId="5" fillId="0" borderId="0" xfId="0" applyNumberFormat="1" applyFont="1" applyBorder="1"/>
    <xf numFmtId="189" fontId="3" fillId="0" borderId="3" xfId="0" applyNumberFormat="1" applyFont="1" applyBorder="1"/>
    <xf numFmtId="189" fontId="3" fillId="0" borderId="11" xfId="0" applyNumberFormat="1" applyFont="1" applyBorder="1"/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1419225</xdr:colOff>
      <xdr:row>21</xdr:row>
      <xdr:rowOff>161925</xdr:rowOff>
    </xdr:from>
    <xdr:to>
      <xdr:col>16</xdr:col>
      <xdr:colOff>104775</xdr:colOff>
      <xdr:row>25</xdr:row>
      <xdr:rowOff>19050</xdr:rowOff>
    </xdr:to>
    <xdr:sp macro="" textlink="">
      <xdr:nvSpPr>
        <xdr:cNvPr id="1184" name="Text Box 1"/>
        <xdr:cNvSpPr txBox="1">
          <a:spLocks noChangeArrowheads="1"/>
        </xdr:cNvSpPr>
      </xdr:nvSpPr>
      <xdr:spPr bwMode="auto">
        <a:xfrm>
          <a:off x="9115425" y="5715000"/>
          <a:ext cx="4667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9525</xdr:colOff>
      <xdr:row>0</xdr:row>
      <xdr:rowOff>0</xdr:rowOff>
    </xdr:from>
    <xdr:to>
      <xdr:col>18</xdr:col>
      <xdr:colOff>28575</xdr:colOff>
      <xdr:row>26</xdr:row>
      <xdr:rowOff>19050</xdr:rowOff>
    </xdr:to>
    <xdr:grpSp>
      <xdr:nvGrpSpPr>
        <xdr:cNvPr id="1185" name="Group 129"/>
        <xdr:cNvGrpSpPr>
          <a:grpSpLocks/>
        </xdr:cNvGrpSpPr>
      </xdr:nvGrpSpPr>
      <xdr:grpSpPr bwMode="auto">
        <a:xfrm>
          <a:off x="9486900" y="0"/>
          <a:ext cx="447675" cy="6438900"/>
          <a:chOff x="996" y="0"/>
          <a:chExt cx="47" cy="676"/>
        </a:xfrm>
      </xdr:grpSpPr>
      <xdr:sp macro="" textlink="">
        <xdr:nvSpPr>
          <xdr:cNvPr id="1125" name="Text Box 6"/>
          <xdr:cNvSpPr txBox="1">
            <a:spLocks noChangeArrowheads="1"/>
          </xdr:cNvSpPr>
        </xdr:nvSpPr>
        <xdr:spPr bwMode="auto">
          <a:xfrm>
            <a:off x="1004" y="152"/>
            <a:ext cx="37" cy="4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6" y="634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88" name="Straight Connector 12"/>
          <xdr:cNvCxnSpPr>
            <a:cxnSpLocks noChangeShapeType="1"/>
          </xdr:cNvCxnSpPr>
        </xdr:nvCxnSpPr>
        <xdr:spPr bwMode="auto">
          <a:xfrm rot="5400000">
            <a:off x="699" y="317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6"/>
  <sheetViews>
    <sheetView showGridLines="0" tabSelected="1" workbookViewId="0">
      <selection activeCell="L26" sqref="L26"/>
    </sheetView>
  </sheetViews>
  <sheetFormatPr defaultRowHeight="18.75" x14ac:dyDescent="0.3"/>
  <cols>
    <col min="1" max="1" width="1.7109375" style="8" customWidth="1"/>
    <col min="2" max="2" width="5.7109375" style="8" customWidth="1"/>
    <col min="3" max="3" width="5.28515625" style="8" customWidth="1"/>
    <col min="4" max="4" width="14.7109375" style="8" customWidth="1"/>
    <col min="5" max="5" width="15.5703125" style="8" customWidth="1"/>
    <col min="6" max="6" width="12.85546875" style="8" customWidth="1"/>
    <col min="7" max="7" width="0.7109375" style="8" customWidth="1"/>
    <col min="8" max="8" width="12.85546875" style="8" customWidth="1"/>
    <col min="9" max="9" width="0.85546875" style="8" customWidth="1"/>
    <col min="10" max="10" width="13.42578125" style="8" customWidth="1"/>
    <col min="11" max="11" width="0.7109375" style="8" customWidth="1"/>
    <col min="12" max="12" width="14.42578125" style="8" customWidth="1"/>
    <col min="13" max="13" width="0.85546875" style="8" customWidth="1"/>
    <col min="14" max="14" width="14.85546875" style="8" customWidth="1"/>
    <col min="15" max="15" width="0.85546875" style="8" customWidth="1"/>
    <col min="16" max="16" width="26.7109375" style="8" customWidth="1"/>
    <col min="17" max="17" width="2.28515625" style="7" customWidth="1"/>
    <col min="18" max="18" width="4.140625" style="7" customWidth="1"/>
    <col min="19" max="16384" width="9.140625" style="7"/>
  </cols>
  <sheetData>
    <row r="1" spans="1:18" s="3" customFormat="1" ht="23.25" customHeight="1" x14ac:dyDescent="0.3">
      <c r="A1" s="1"/>
      <c r="B1" s="1" t="s">
        <v>0</v>
      </c>
      <c r="C1" s="2">
        <v>13.1</v>
      </c>
      <c r="D1" s="1" t="s">
        <v>25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 s="5" customFormat="1" x14ac:dyDescent="0.3">
      <c r="A2" s="4"/>
      <c r="B2" s="1" t="s">
        <v>22</v>
      </c>
      <c r="C2" s="2">
        <v>13.1</v>
      </c>
      <c r="D2" s="1" t="s">
        <v>26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8" ht="5.25" customHeight="1" x14ac:dyDescent="0.3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8" s="11" customFormat="1" ht="21" customHeight="1" x14ac:dyDescent="0.3">
      <c r="A4" s="54" t="s">
        <v>20</v>
      </c>
      <c r="B4" s="55"/>
      <c r="C4" s="55"/>
      <c r="D4" s="56"/>
      <c r="E4" s="9" t="s">
        <v>3</v>
      </c>
      <c r="F4" s="63" t="s">
        <v>17</v>
      </c>
      <c r="G4" s="64"/>
      <c r="H4" s="64"/>
      <c r="I4" s="64"/>
      <c r="J4" s="64"/>
      <c r="K4" s="64"/>
      <c r="L4" s="64"/>
      <c r="M4" s="64"/>
      <c r="N4" s="65"/>
      <c r="O4" s="10"/>
      <c r="P4" s="51" t="s">
        <v>21</v>
      </c>
    </row>
    <row r="5" spans="1:18" s="11" customFormat="1" ht="21" customHeight="1" x14ac:dyDescent="0.3">
      <c r="A5" s="57"/>
      <c r="B5" s="57"/>
      <c r="C5" s="57"/>
      <c r="D5" s="58"/>
      <c r="E5" s="12" t="s">
        <v>4</v>
      </c>
      <c r="F5" s="61"/>
      <c r="G5" s="62"/>
      <c r="H5" s="61"/>
      <c r="I5" s="62"/>
      <c r="J5" s="12" t="s">
        <v>12</v>
      </c>
      <c r="K5" s="14"/>
      <c r="L5" s="15" t="s">
        <v>8</v>
      </c>
      <c r="M5" s="15"/>
      <c r="N5" s="13"/>
      <c r="O5" s="13"/>
      <c r="P5" s="52"/>
    </row>
    <row r="6" spans="1:18" s="11" customFormat="1" ht="21" customHeight="1" x14ac:dyDescent="0.3">
      <c r="A6" s="57"/>
      <c r="B6" s="57"/>
      <c r="C6" s="57"/>
      <c r="D6" s="58"/>
      <c r="E6" s="12" t="s">
        <v>5</v>
      </c>
      <c r="F6" s="61"/>
      <c r="G6" s="62"/>
      <c r="H6" s="61"/>
      <c r="I6" s="62"/>
      <c r="J6" s="12" t="s">
        <v>13</v>
      </c>
      <c r="K6" s="14"/>
      <c r="L6" s="15" t="s">
        <v>9</v>
      </c>
      <c r="M6" s="15"/>
      <c r="N6" s="13"/>
      <c r="O6" s="13"/>
      <c r="P6" s="52"/>
    </row>
    <row r="7" spans="1:18" s="11" customFormat="1" ht="21" customHeight="1" x14ac:dyDescent="0.3">
      <c r="A7" s="57"/>
      <c r="B7" s="57"/>
      <c r="C7" s="57"/>
      <c r="D7" s="58"/>
      <c r="E7" s="12" t="s">
        <v>23</v>
      </c>
      <c r="F7" s="61" t="s">
        <v>1</v>
      </c>
      <c r="G7" s="62"/>
      <c r="H7" s="61" t="s">
        <v>15</v>
      </c>
      <c r="I7" s="62"/>
      <c r="J7" s="12" t="s">
        <v>14</v>
      </c>
      <c r="K7" s="14"/>
      <c r="L7" s="15" t="s">
        <v>10</v>
      </c>
      <c r="M7" s="15"/>
      <c r="N7" s="28" t="s">
        <v>6</v>
      </c>
      <c r="O7" s="13"/>
      <c r="P7" s="52"/>
    </row>
    <row r="8" spans="1:18" s="11" customFormat="1" ht="21" customHeight="1" x14ac:dyDescent="0.3">
      <c r="A8" s="59"/>
      <c r="B8" s="59"/>
      <c r="C8" s="59"/>
      <c r="D8" s="60"/>
      <c r="E8" s="16" t="s">
        <v>24</v>
      </c>
      <c r="F8" s="17" t="s">
        <v>2</v>
      </c>
      <c r="G8" s="18"/>
      <c r="H8" s="17" t="s">
        <v>16</v>
      </c>
      <c r="I8" s="29"/>
      <c r="J8" s="16" t="s">
        <v>18</v>
      </c>
      <c r="K8" s="19"/>
      <c r="L8" s="19" t="s">
        <v>11</v>
      </c>
      <c r="M8" s="19"/>
      <c r="N8" s="12" t="s">
        <v>7</v>
      </c>
      <c r="O8" s="17"/>
      <c r="P8" s="53"/>
    </row>
    <row r="9" spans="1:18" s="11" customFormat="1" ht="24" customHeight="1" x14ac:dyDescent="0.3">
      <c r="A9" s="66" t="s">
        <v>19</v>
      </c>
      <c r="B9" s="66"/>
      <c r="C9" s="66"/>
      <c r="D9" s="67"/>
      <c r="E9" s="35">
        <f>SUM(E10:E22)</f>
        <v>178079</v>
      </c>
      <c r="F9" s="40">
        <f>SUM(F10:F22)</f>
        <v>33.55899999999999</v>
      </c>
      <c r="G9" s="39"/>
      <c r="H9" s="40">
        <f>SUM(H10:H22)</f>
        <v>22.387</v>
      </c>
      <c r="I9" s="41"/>
      <c r="J9" s="42">
        <f>SUM(J10:J22)</f>
        <v>8.3400000000000016</v>
      </c>
      <c r="K9" s="49">
        <f t="shared" ref="K9:L9" si="0">SUM(K10:K22)</f>
        <v>0</v>
      </c>
      <c r="L9" s="50">
        <f t="shared" si="0"/>
        <v>2.5720000000000001</v>
      </c>
      <c r="M9" s="43"/>
      <c r="N9" s="44">
        <f>SUM(N10:N22)</f>
        <v>0.26000000000000006</v>
      </c>
      <c r="O9" s="21"/>
      <c r="P9" s="20" t="s">
        <v>2</v>
      </c>
    </row>
    <row r="10" spans="1:18" s="11" customFormat="1" ht="24" customHeight="1" x14ac:dyDescent="0.3">
      <c r="A10" s="11" t="s">
        <v>29</v>
      </c>
      <c r="C10" s="31"/>
      <c r="D10" s="33"/>
      <c r="E10" s="38">
        <v>33605</v>
      </c>
      <c r="F10" s="45">
        <f>H10+J10+L10+N10</f>
        <v>10.733999999999998</v>
      </c>
      <c r="G10" s="36"/>
      <c r="H10" s="45">
        <v>5.6289999999999996</v>
      </c>
      <c r="I10" s="46"/>
      <c r="J10" s="47">
        <v>4.3440000000000003</v>
      </c>
      <c r="K10" s="48"/>
      <c r="L10" s="48">
        <v>0.65200000000000002</v>
      </c>
      <c r="M10" s="48"/>
      <c r="N10" s="47">
        <v>0.109</v>
      </c>
      <c r="O10" s="21"/>
      <c r="P10" s="27" t="s">
        <v>42</v>
      </c>
      <c r="Q10" s="8"/>
      <c r="R10" s="8"/>
    </row>
    <row r="11" spans="1:18" s="11" customFormat="1" ht="24" customHeight="1" x14ac:dyDescent="0.3">
      <c r="A11" s="11" t="s">
        <v>30</v>
      </c>
      <c r="C11" s="31"/>
      <c r="D11" s="33"/>
      <c r="E11" s="38">
        <v>10788</v>
      </c>
      <c r="F11" s="45">
        <f t="shared" ref="F11:F22" si="1">H11+J11+L11+N11</f>
        <v>1.3879999999999999</v>
      </c>
      <c r="G11" s="36"/>
      <c r="H11" s="45">
        <v>1.1399999999999999</v>
      </c>
      <c r="I11" s="46"/>
      <c r="J11" s="47">
        <v>8.3000000000000004E-2</v>
      </c>
      <c r="K11" s="48"/>
      <c r="L11" s="48">
        <v>0.161</v>
      </c>
      <c r="M11" s="48"/>
      <c r="N11" s="47">
        <v>4.0000000000000001E-3</v>
      </c>
      <c r="O11" s="21"/>
      <c r="P11" s="27" t="s">
        <v>43</v>
      </c>
      <c r="Q11" s="8"/>
      <c r="R11" s="8"/>
    </row>
    <row r="12" spans="1:18" s="11" customFormat="1" ht="24" customHeight="1" x14ac:dyDescent="0.3">
      <c r="A12" s="11" t="s">
        <v>31</v>
      </c>
      <c r="C12" s="31"/>
      <c r="D12" s="33"/>
      <c r="E12" s="38">
        <v>8513</v>
      </c>
      <c r="F12" s="45">
        <f t="shared" si="1"/>
        <v>1.117</v>
      </c>
      <c r="G12" s="36"/>
      <c r="H12" s="45">
        <v>0.877</v>
      </c>
      <c r="I12" s="46"/>
      <c r="J12" s="47">
        <v>0.10199999999999999</v>
      </c>
      <c r="K12" s="48"/>
      <c r="L12" s="48">
        <v>0.13300000000000001</v>
      </c>
      <c r="M12" s="48"/>
      <c r="N12" s="47">
        <v>5.0000000000000001E-3</v>
      </c>
      <c r="O12" s="21"/>
      <c r="P12" s="27" t="s">
        <v>44</v>
      </c>
      <c r="Q12" s="8"/>
      <c r="R12" s="8"/>
    </row>
    <row r="13" spans="1:18" s="11" customFormat="1" ht="21" customHeight="1" x14ac:dyDescent="0.3">
      <c r="A13" s="11" t="s">
        <v>32</v>
      </c>
      <c r="C13" s="31"/>
      <c r="D13" s="33"/>
      <c r="E13" s="38">
        <v>16161</v>
      </c>
      <c r="F13" s="45">
        <f t="shared" si="1"/>
        <v>2.6440000000000001</v>
      </c>
      <c r="G13" s="36"/>
      <c r="H13" s="45">
        <v>2.0019999999999998</v>
      </c>
      <c r="I13" s="46"/>
      <c r="J13" s="47">
        <v>0.378</v>
      </c>
      <c r="K13" s="48"/>
      <c r="L13" s="48">
        <v>0.249</v>
      </c>
      <c r="M13" s="48"/>
      <c r="N13" s="47">
        <v>1.4999999999999999E-2</v>
      </c>
      <c r="O13" s="21"/>
      <c r="P13" s="27" t="s">
        <v>45</v>
      </c>
      <c r="Q13" s="8"/>
      <c r="R13" s="8"/>
    </row>
    <row r="14" spans="1:18" s="11" customFormat="1" ht="21" customHeight="1" x14ac:dyDescent="0.3">
      <c r="A14" s="11" t="s">
        <v>33</v>
      </c>
      <c r="C14" s="31"/>
      <c r="D14" s="33"/>
      <c r="E14" s="38">
        <v>16297</v>
      </c>
      <c r="F14" s="45">
        <f t="shared" si="1"/>
        <v>2.2530000000000001</v>
      </c>
      <c r="G14" s="36"/>
      <c r="H14" s="45">
        <v>1.653</v>
      </c>
      <c r="I14" s="46"/>
      <c r="J14" s="47">
        <v>0.38400000000000001</v>
      </c>
      <c r="K14" s="48"/>
      <c r="L14" s="48">
        <v>0.20899999999999999</v>
      </c>
      <c r="M14" s="48"/>
      <c r="N14" s="47">
        <v>7.0000000000000001E-3</v>
      </c>
      <c r="O14" s="21"/>
      <c r="P14" s="30" t="s">
        <v>46</v>
      </c>
      <c r="Q14" s="8"/>
      <c r="R14" s="8"/>
    </row>
    <row r="15" spans="1:18" s="11" customFormat="1" ht="21" customHeight="1" x14ac:dyDescent="0.3">
      <c r="A15" s="11" t="s">
        <v>34</v>
      </c>
      <c r="C15" s="31"/>
      <c r="D15" s="33"/>
      <c r="E15" s="37">
        <v>9517</v>
      </c>
      <c r="F15" s="45">
        <f t="shared" si="1"/>
        <v>0.8909999999999999</v>
      </c>
      <c r="G15" s="36"/>
      <c r="H15" s="45">
        <v>0.73699999999999999</v>
      </c>
      <c r="I15" s="46"/>
      <c r="J15" s="47">
        <v>7.6999999999999999E-2</v>
      </c>
      <c r="K15" s="48"/>
      <c r="L15" s="48">
        <v>7.2999999999999995E-2</v>
      </c>
      <c r="M15" s="48"/>
      <c r="N15" s="47">
        <v>4.0000000000000001E-3</v>
      </c>
      <c r="O15" s="21"/>
      <c r="P15" s="30" t="s">
        <v>47</v>
      </c>
      <c r="Q15" s="8"/>
      <c r="R15" s="8"/>
    </row>
    <row r="16" spans="1:18" s="11" customFormat="1" ht="21" customHeight="1" x14ac:dyDescent="0.3">
      <c r="A16" s="11" t="s">
        <v>35</v>
      </c>
      <c r="C16" s="31"/>
      <c r="D16" s="33"/>
      <c r="E16" s="37">
        <v>8560</v>
      </c>
      <c r="F16" s="45">
        <f t="shared" si="1"/>
        <v>0.91099999999999992</v>
      </c>
      <c r="G16" s="36"/>
      <c r="H16" s="45">
        <v>0.76500000000000001</v>
      </c>
      <c r="I16" s="46"/>
      <c r="J16" s="47">
        <v>7.1999999999999995E-2</v>
      </c>
      <c r="K16" s="48"/>
      <c r="L16" s="48">
        <v>6.9000000000000006E-2</v>
      </c>
      <c r="M16" s="48"/>
      <c r="N16" s="47">
        <v>5.0000000000000001E-3</v>
      </c>
      <c r="O16" s="21"/>
      <c r="P16" s="30" t="s">
        <v>48</v>
      </c>
      <c r="Q16" s="8"/>
      <c r="R16" s="8"/>
    </row>
    <row r="17" spans="1:18" s="11" customFormat="1" ht="21" customHeight="1" x14ac:dyDescent="0.3">
      <c r="A17" s="11" t="s">
        <v>36</v>
      </c>
      <c r="C17" s="32"/>
      <c r="D17" s="34"/>
      <c r="E17" s="37">
        <v>15620</v>
      </c>
      <c r="F17" s="45">
        <f t="shared" si="1"/>
        <v>2.23</v>
      </c>
      <c r="G17" s="36"/>
      <c r="H17" s="45">
        <v>1.405</v>
      </c>
      <c r="I17" s="46"/>
      <c r="J17" s="47">
        <v>0.63200000000000001</v>
      </c>
      <c r="K17" s="48"/>
      <c r="L17" s="48">
        <v>0.186</v>
      </c>
      <c r="M17" s="48"/>
      <c r="N17" s="47">
        <v>7.0000000000000001E-3</v>
      </c>
      <c r="O17" s="21"/>
      <c r="P17" s="30" t="s">
        <v>49</v>
      </c>
      <c r="Q17" s="8"/>
      <c r="R17" s="8"/>
    </row>
    <row r="18" spans="1:18" s="11" customFormat="1" ht="21" customHeight="1" x14ac:dyDescent="0.3">
      <c r="A18" s="11" t="s">
        <v>37</v>
      </c>
      <c r="C18" s="32"/>
      <c r="D18" s="34"/>
      <c r="E18" s="37">
        <v>8728</v>
      </c>
      <c r="F18" s="45">
        <f t="shared" si="1"/>
        <v>1.022</v>
      </c>
      <c r="G18" s="36"/>
      <c r="H18" s="45">
        <v>0.81299999999999994</v>
      </c>
      <c r="I18" s="46"/>
      <c r="J18" s="47">
        <v>7.8E-2</v>
      </c>
      <c r="K18" s="48"/>
      <c r="L18" s="48">
        <v>0.121</v>
      </c>
      <c r="M18" s="48"/>
      <c r="N18" s="47">
        <v>0.01</v>
      </c>
      <c r="O18" s="21"/>
      <c r="P18" s="30" t="s">
        <v>50</v>
      </c>
      <c r="Q18" s="8"/>
      <c r="R18" s="8"/>
    </row>
    <row r="19" spans="1:18" s="11" customFormat="1" ht="21" customHeight="1" x14ac:dyDescent="0.3">
      <c r="A19" s="11" t="s">
        <v>38</v>
      </c>
      <c r="C19" s="32"/>
      <c r="D19" s="34"/>
      <c r="E19" s="37">
        <v>21528</v>
      </c>
      <c r="F19" s="45">
        <f t="shared" si="1"/>
        <v>6.5299999999999994</v>
      </c>
      <c r="G19" s="36"/>
      <c r="H19" s="45">
        <v>4.18</v>
      </c>
      <c r="I19" s="46"/>
      <c r="J19" s="47">
        <v>1.9059999999999999</v>
      </c>
      <c r="K19" s="48"/>
      <c r="L19" s="48">
        <v>0.36799999999999999</v>
      </c>
      <c r="M19" s="48"/>
      <c r="N19" s="47">
        <v>7.5999999999999998E-2</v>
      </c>
      <c r="O19" s="21"/>
      <c r="P19" s="30" t="s">
        <v>51</v>
      </c>
      <c r="Q19" s="8"/>
      <c r="R19" s="8"/>
    </row>
    <row r="20" spans="1:18" s="11" customFormat="1" ht="21" customHeight="1" x14ac:dyDescent="0.3">
      <c r="A20" s="11" t="s">
        <v>39</v>
      </c>
      <c r="C20" s="32"/>
      <c r="D20" s="34"/>
      <c r="E20" s="37">
        <v>11664</v>
      </c>
      <c r="F20" s="45">
        <f t="shared" si="1"/>
        <v>1.6329999999999998</v>
      </c>
      <c r="G20" s="36"/>
      <c r="H20" s="45">
        <v>1.339</v>
      </c>
      <c r="I20" s="46"/>
      <c r="J20" s="47">
        <v>0.127</v>
      </c>
      <c r="K20" s="48"/>
      <c r="L20" s="48">
        <v>0.16200000000000001</v>
      </c>
      <c r="M20" s="48"/>
      <c r="N20" s="47">
        <v>5.0000000000000001E-3</v>
      </c>
      <c r="O20" s="21"/>
      <c r="P20" s="30" t="s">
        <v>52</v>
      </c>
      <c r="Q20" s="8"/>
      <c r="R20" s="8"/>
    </row>
    <row r="21" spans="1:18" s="11" customFormat="1" ht="21" customHeight="1" x14ac:dyDescent="0.3">
      <c r="A21" s="11" t="s">
        <v>40</v>
      </c>
      <c r="C21" s="31"/>
      <c r="D21" s="33"/>
      <c r="E21" s="37">
        <v>5714</v>
      </c>
      <c r="F21" s="45">
        <f t="shared" si="1"/>
        <v>0.64900000000000013</v>
      </c>
      <c r="G21" s="36"/>
      <c r="H21" s="45">
        <v>0.54100000000000004</v>
      </c>
      <c r="I21" s="46"/>
      <c r="J21" s="47">
        <v>5.2999999999999999E-2</v>
      </c>
      <c r="K21" s="48"/>
      <c r="L21" s="48">
        <v>4.9000000000000002E-2</v>
      </c>
      <c r="M21" s="48"/>
      <c r="N21" s="47">
        <v>6.0000000000000001E-3</v>
      </c>
      <c r="O21" s="21"/>
      <c r="P21" s="30" t="s">
        <v>53</v>
      </c>
      <c r="Q21" s="8"/>
      <c r="R21" s="8"/>
    </row>
    <row r="22" spans="1:18" s="11" customFormat="1" ht="21" customHeight="1" x14ac:dyDescent="0.3">
      <c r="A22" s="11" t="s">
        <v>41</v>
      </c>
      <c r="C22" s="32"/>
      <c r="D22" s="34"/>
      <c r="E22" s="37">
        <v>11384</v>
      </c>
      <c r="F22" s="45">
        <f t="shared" si="1"/>
        <v>1.5570000000000002</v>
      </c>
      <c r="G22" s="36"/>
      <c r="H22" s="45">
        <v>1.306</v>
      </c>
      <c r="I22" s="46"/>
      <c r="J22" s="47">
        <v>0.104</v>
      </c>
      <c r="K22" s="48"/>
      <c r="L22" s="48">
        <v>0.14000000000000001</v>
      </c>
      <c r="M22" s="48"/>
      <c r="N22" s="47">
        <v>7.0000000000000001E-3</v>
      </c>
      <c r="O22" s="21"/>
      <c r="P22" s="30" t="s">
        <v>54</v>
      </c>
      <c r="Q22" s="8"/>
      <c r="R22" s="8"/>
    </row>
    <row r="23" spans="1:18" s="11" customFormat="1" ht="3" customHeight="1" x14ac:dyDescent="0.3">
      <c r="A23" s="22"/>
      <c r="B23" s="22"/>
      <c r="C23" s="22"/>
      <c r="D23" s="23"/>
      <c r="E23" s="23"/>
      <c r="F23" s="24"/>
      <c r="G23" s="23"/>
      <c r="H23" s="24"/>
      <c r="I23" s="23"/>
      <c r="J23" s="25"/>
      <c r="K23" s="22"/>
      <c r="L23" s="22"/>
      <c r="M23" s="22"/>
      <c r="N23" s="25"/>
      <c r="O23" s="24"/>
      <c r="P23" s="22"/>
    </row>
    <row r="24" spans="1:18" s="11" customFormat="1" ht="3" customHeight="1" x14ac:dyDescent="0.3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</row>
    <row r="25" spans="1:18" s="11" customFormat="1" ht="22.5" customHeight="1" x14ac:dyDescent="0.3">
      <c r="A25" s="26"/>
      <c r="B25" s="26" t="s">
        <v>27</v>
      </c>
      <c r="C25" s="26"/>
      <c r="D25" s="26"/>
      <c r="E25" s="26"/>
      <c r="F25" s="26"/>
      <c r="G25" s="26"/>
      <c r="H25" s="26"/>
      <c r="I25" s="26"/>
      <c r="L25" s="26"/>
      <c r="M25" s="26"/>
      <c r="N25" s="26"/>
      <c r="O25" s="26"/>
      <c r="P25" s="26"/>
    </row>
    <row r="26" spans="1:18" x14ac:dyDescent="0.3">
      <c r="B26" s="26" t="s">
        <v>28</v>
      </c>
    </row>
  </sheetData>
  <mergeCells count="10">
    <mergeCell ref="A9:D9"/>
    <mergeCell ref="H7:I7"/>
    <mergeCell ref="F7:G7"/>
    <mergeCell ref="H6:I6"/>
    <mergeCell ref="F6:G6"/>
    <mergeCell ref="P4:P8"/>
    <mergeCell ref="A4:D8"/>
    <mergeCell ref="H5:I5"/>
    <mergeCell ref="F5:G5"/>
    <mergeCell ref="F4:N4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T-13.1</vt:lpstr>
      <vt:lpstr>'T-13.1'!Print_Area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2017-08-28T04:13:09Z</cp:lastPrinted>
  <dcterms:created xsi:type="dcterms:W3CDTF">2004-08-20T21:28:46Z</dcterms:created>
  <dcterms:modified xsi:type="dcterms:W3CDTF">2010-03-10T23:45:43Z</dcterms:modified>
</cp:coreProperties>
</file>