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Dell\Downloads\excel59\"/>
    </mc:Choice>
  </mc:AlternateContent>
  <bookViews>
    <workbookView xWindow="0" yWindow="0" windowWidth="19200" windowHeight="11505"/>
  </bookViews>
  <sheets>
    <sheet name="T-3.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 l="1"/>
  <c r="E17" i="1"/>
  <c r="F16" i="1"/>
  <c r="E16" i="1"/>
  <c r="F15" i="1"/>
  <c r="E15" i="1"/>
  <c r="F14" i="1"/>
  <c r="E14" i="1"/>
  <c r="F13" i="1"/>
  <c r="E13" i="1"/>
  <c r="F12" i="1"/>
  <c r="E12" i="1"/>
  <c r="G11" i="1"/>
  <c r="F11" i="1"/>
  <c r="E11" i="1" s="1"/>
</calcChain>
</file>

<file path=xl/sharedStrings.xml><?xml version="1.0" encoding="utf-8"?>
<sst xmlns="http://schemas.openxmlformats.org/spreadsheetml/2006/main" count="44" uniqueCount="43">
  <si>
    <t xml:space="preserve">ตาราง   </t>
  </si>
  <si>
    <t>โรงเรียน จำแนกตามสังกัด เป็นรายอำเภอ ปีการศึกษา 2558</t>
  </si>
  <si>
    <t xml:space="preserve">Table </t>
  </si>
  <si>
    <t>School by Jurisdiction and District: Academic Year 2015</t>
  </si>
  <si>
    <t>อำเภอ</t>
  </si>
  <si>
    <t>รวม</t>
  </si>
  <si>
    <t>สังกัด Jurisdiction</t>
  </si>
  <si>
    <t>District</t>
  </si>
  <si>
    <t>Total</t>
  </si>
  <si>
    <t>สนง.คณะกรรมการ</t>
  </si>
  <si>
    <t>สำนักงานคณะกรรมการ</t>
  </si>
  <si>
    <t>กรมส่งเสริม</t>
  </si>
  <si>
    <t>อื่น ๆ</t>
  </si>
  <si>
    <t>การศึกษาขั้นพื้นฐาน</t>
  </si>
  <si>
    <t>ส่งเสริม</t>
  </si>
  <si>
    <t>การปกครองส่วนท้องถิ่น</t>
  </si>
  <si>
    <t>Others</t>
  </si>
  <si>
    <t>Office of the Basic</t>
  </si>
  <si>
    <t xml:space="preserve">การศึกษาเอกชน </t>
  </si>
  <si>
    <t xml:space="preserve">Department of Local </t>
  </si>
  <si>
    <r>
      <t>Education Commission</t>
    </r>
    <r>
      <rPr>
        <vertAlign val="superscript"/>
        <sz val="18"/>
        <rFont val="TH SarabunPSK"/>
        <family val="2"/>
      </rPr>
      <t xml:space="preserve"> </t>
    </r>
  </si>
  <si>
    <t>Office of the Private</t>
  </si>
  <si>
    <t>Administration</t>
  </si>
  <si>
    <t xml:space="preserve">Education Commission </t>
  </si>
  <si>
    <t>รวมยอด</t>
  </si>
  <si>
    <t xml:space="preserve">    เมืองนนทบุรี</t>
  </si>
  <si>
    <t xml:space="preserve">    Mueang Nonthaburi </t>
  </si>
  <si>
    <t xml:space="preserve">    บางกรวย</t>
  </si>
  <si>
    <t xml:space="preserve">   Bang Kruai</t>
  </si>
  <si>
    <t xml:space="preserve">    บางใหญ่</t>
  </si>
  <si>
    <t xml:space="preserve">   Bang Yai</t>
  </si>
  <si>
    <t xml:space="preserve">    บางบัวทอง</t>
  </si>
  <si>
    <t xml:space="preserve">   Bang Bua Thong</t>
  </si>
  <si>
    <t xml:space="preserve">    ไทรน้อย</t>
  </si>
  <si>
    <t xml:space="preserve">   Sai Noi</t>
  </si>
  <si>
    <t xml:space="preserve">    ปากเกร็ด</t>
  </si>
  <si>
    <t xml:space="preserve">   Pak Kret</t>
  </si>
  <si>
    <t xml:space="preserve">ที่มา :  </t>
  </si>
  <si>
    <t xml:space="preserve">สำนักงานเขตพื้นที่การศึกษาประถมศึกษานนทบุรี เขต 1, 2 </t>
  </si>
  <si>
    <t>Source :  Nonthaburi Primary Educational Service Area Office, Area 1, 2</t>
  </si>
  <si>
    <t>สำนักงานเขตพื้นที่การศึกษามัธยมศึกษาเขต 3 นนทบุรี</t>
  </si>
  <si>
    <t>Nonthaburi Secondary Educational Service Area Office, Area 3</t>
  </si>
  <si>
    <r>
      <rPr>
        <vertAlign val="superscript"/>
        <sz val="18"/>
        <rFont val="TH SarabunPSK"/>
        <family val="2"/>
      </rPr>
      <t>1/</t>
    </r>
    <r>
      <rPr>
        <sz val="18"/>
        <rFont val="TH SarabunPSK"/>
        <family val="2"/>
      </rPr>
      <t xml:space="preserve"> Office of the Basic Education Commission  , Ministry of Education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</si>
</sst>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(* #,##0_);_(* \(#,##0\);_(* &quot;-&quot;_);_(@_)"/>
    <numFmt numFmtId="164" formatCode="0.0"/>
  </numFmts>
  <fonts count="5" x14ac:knownFonts="1">
    <font>
      <sz val="14"/>
      <name val="Cordia New"/>
      <charset val="222"/>
    </font>
    <font>
      <b/>
      <sz val="20"/>
      <name val="TH SarabunPSK"/>
      <family val="2"/>
    </font>
    <font>
      <sz val="18"/>
      <name val="TH SarabunPSK"/>
      <family val="2"/>
    </font>
    <font>
      <vertAlign val="superscript"/>
      <sz val="18"/>
      <name val="TH SarabunPSK"/>
      <family val="2"/>
    </font>
    <font>
      <b/>
      <sz val="18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164" fontId="1" fillId="0" borderId="0" xfId="0" applyNumberFormat="1" applyFont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Font="1" applyBorder="1"/>
    <xf numFmtId="0" fontId="2" fillId="0" borderId="0" xfId="0" applyFont="1"/>
    <xf numFmtId="0" fontId="2" fillId="0" borderId="1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0" fontId="2" fillId="0" borderId="10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41" fontId="2" fillId="0" borderId="12" xfId="0" applyNumberFormat="1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12" xfId="0" applyFont="1" applyBorder="1" applyAlignment="1">
      <alignment vertical="center"/>
    </xf>
    <xf numFmtId="0" fontId="2" fillId="0" borderId="1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3" xfId="0" applyFont="1" applyBorder="1"/>
    <xf numFmtId="0" fontId="2" fillId="0" borderId="3" xfId="0" applyFont="1" applyBorder="1" applyAlignment="1">
      <alignment horizontal="center"/>
    </xf>
    <xf numFmtId="0" fontId="2" fillId="0" borderId="14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shrinkToFit="1"/>
    </xf>
    <xf numFmtId="41" fontId="4" fillId="0" borderId="0" xfId="0" applyNumberFormat="1" applyFont="1" applyBorder="1" applyAlignment="1">
      <alignment horizontal="center" vertical="center"/>
    </xf>
    <xf numFmtId="41" fontId="4" fillId="0" borderId="7" xfId="0" applyNumberFormat="1" applyFont="1" applyBorder="1" applyAlignment="1">
      <alignment horizontal="center" vertical="center"/>
    </xf>
    <xf numFmtId="41" fontId="4" fillId="0" borderId="8" xfId="0" applyNumberFormat="1" applyFont="1" applyBorder="1" applyAlignment="1">
      <alignment horizontal="center" vertical="center"/>
    </xf>
    <xf numFmtId="41" fontId="4" fillId="0" borderId="8" xfId="0" applyNumberFormat="1" applyFont="1" applyBorder="1" applyAlignment="1">
      <alignment horizontal="right" vertical="center"/>
    </xf>
    <xf numFmtId="41" fontId="4" fillId="0" borderId="9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41" fontId="2" fillId="0" borderId="0" xfId="0" applyNumberFormat="1" applyFont="1" applyBorder="1" applyAlignment="1">
      <alignment horizontal="left" vertical="center"/>
    </xf>
    <xf numFmtId="41" fontId="2" fillId="0" borderId="7" xfId="0" applyNumberFormat="1" applyFont="1" applyBorder="1" applyAlignment="1">
      <alignment horizontal="left" vertical="center"/>
    </xf>
    <xf numFmtId="41" fontId="2" fillId="0" borderId="8" xfId="0" applyNumberFormat="1" applyFont="1" applyBorder="1" applyAlignment="1">
      <alignment horizontal="center" vertical="center"/>
    </xf>
    <xf numFmtId="41" fontId="2" fillId="0" borderId="8" xfId="0" applyNumberFormat="1" applyFont="1" applyBorder="1" applyAlignment="1">
      <alignment horizontal="right" vertical="center"/>
    </xf>
    <xf numFmtId="41" fontId="2" fillId="0" borderId="9" xfId="0" applyNumberFormat="1" applyFont="1" applyBorder="1" applyAlignment="1">
      <alignment horizontal="left" vertical="center"/>
    </xf>
    <xf numFmtId="1" fontId="2" fillId="0" borderId="0" xfId="0" applyNumberFormat="1" applyFont="1" applyAlignment="1">
      <alignment vertical="center"/>
    </xf>
    <xf numFmtId="0" fontId="2" fillId="0" borderId="10" xfId="0" applyFont="1" applyBorder="1"/>
    <xf numFmtId="0" fontId="2" fillId="0" borderId="11" xfId="0" applyFont="1" applyBorder="1"/>
    <xf numFmtId="0" fontId="2" fillId="0" borderId="12" xfId="0" applyFont="1" applyBorder="1"/>
    <xf numFmtId="0" fontId="2" fillId="0" borderId="13" xfId="0" applyFont="1" applyBorder="1"/>
    <xf numFmtId="0" fontId="2" fillId="0" borderId="0" xfId="0" applyFont="1" applyAlignment="1">
      <alignment horizontal="left" indent="5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0</xdr:row>
      <xdr:rowOff>0</xdr:rowOff>
    </xdr:from>
    <xdr:to>
      <xdr:col>11</xdr:col>
      <xdr:colOff>0</xdr:colOff>
      <xdr:row>18</xdr:row>
      <xdr:rowOff>0</xdr:rowOff>
    </xdr:to>
    <xdr:grpSp>
      <xdr:nvGrpSpPr>
        <xdr:cNvPr id="2" name="Group 3"/>
        <xdr:cNvGrpSpPr>
          <a:grpSpLocks/>
        </xdr:cNvGrpSpPr>
      </xdr:nvGrpSpPr>
      <xdr:grpSpPr bwMode="auto">
        <a:xfrm rot="10797528">
          <a:off x="11991975" y="0"/>
          <a:ext cx="0" cy="7210425"/>
          <a:chOff x="636" y="6"/>
          <a:chExt cx="25" cy="503"/>
        </a:xfrm>
      </xdr:grpSpPr>
      <xdr:sp macro="" textlink="">
        <xdr:nvSpPr>
          <xdr:cNvPr id="3" name="Rectangle 4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C0C0C0">
              <a:alpha val="74901"/>
            </a:srgbClr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" name="Rectangle 5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>
              <a:alpha val="74901"/>
            </a:srgbClr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11</xdr:col>
      <xdr:colOff>0</xdr:colOff>
      <xdr:row>1</xdr:row>
      <xdr:rowOff>104775</xdr:rowOff>
    </xdr:from>
    <xdr:to>
      <xdr:col>11</xdr:col>
      <xdr:colOff>0</xdr:colOff>
      <xdr:row>18</xdr:row>
      <xdr:rowOff>0</xdr:rowOff>
    </xdr:to>
    <xdr:sp macro="" textlink="">
      <xdr:nvSpPr>
        <xdr:cNvPr id="5" name="Text Box 6"/>
        <xdr:cNvSpPr txBox="1">
          <a:spLocks noChangeArrowheads="1"/>
        </xdr:cNvSpPr>
      </xdr:nvSpPr>
      <xdr:spPr bwMode="auto">
        <a:xfrm>
          <a:off x="11991975" y="495300"/>
          <a:ext cx="0" cy="6715125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27432" tIns="32004" rIns="0" bIns="0" anchor="t" upright="1"/>
        <a:lstStyle/>
        <a:p>
          <a:pPr algn="r" rtl="0">
            <a:defRPr sz="1000"/>
          </a:pPr>
          <a:r>
            <a:rPr lang="th-TH" sz="1800" b="0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             สถิติการศึกษา การฝึกอบรม ศาสนาและวัฒนธรรม รวมถึงสถิติสื่อสารมวลชน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3" tint="0.59999389629810485"/>
  </sheetPr>
  <dimension ref="A1:AA20"/>
  <sheetViews>
    <sheetView showGridLines="0" tabSelected="1" zoomScale="75" zoomScaleNormal="100" workbookViewId="0">
      <selection activeCell="G13" sqref="G13"/>
    </sheetView>
  </sheetViews>
  <sheetFormatPr defaultRowHeight="27" customHeight="1" x14ac:dyDescent="0.65"/>
  <cols>
    <col min="1" max="1" width="1.7109375" style="6" customWidth="1"/>
    <col min="2" max="2" width="7.140625" style="6" customWidth="1"/>
    <col min="3" max="3" width="5.85546875" style="6" customWidth="1"/>
    <col min="4" max="4" width="13.140625" style="6" customWidth="1"/>
    <col min="5" max="5" width="19.7109375" style="6" customWidth="1"/>
    <col min="6" max="6" width="29.7109375" style="6" customWidth="1"/>
    <col min="7" max="7" width="29.85546875" style="6" customWidth="1"/>
    <col min="8" max="8" width="25.85546875" style="6" customWidth="1"/>
    <col min="9" max="9" width="18.7109375" style="6" customWidth="1"/>
    <col min="10" max="10" width="1" style="6" customWidth="1"/>
    <col min="11" max="11" width="27.140625" style="6" customWidth="1"/>
    <col min="12" max="13" width="9.140625" style="6" hidden="1" customWidth="1"/>
    <col min="14" max="14" width="1.28515625" style="6" customWidth="1"/>
    <col min="15" max="15" width="4.28515625" style="6" customWidth="1"/>
    <col min="16" max="16" width="7.7109375" style="6" customWidth="1"/>
    <col min="17" max="17" width="16.42578125" style="6" customWidth="1"/>
    <col min="18" max="18" width="29.7109375" style="6" customWidth="1"/>
    <col min="19" max="19" width="28.7109375" style="6" customWidth="1"/>
    <col min="20" max="20" width="23.7109375" style="6" customWidth="1"/>
    <col min="21" max="21" width="17" style="6" customWidth="1"/>
    <col min="22" max="16384" width="9.140625" style="6"/>
  </cols>
  <sheetData>
    <row r="1" spans="1:27" s="2" customFormat="1" ht="30.75" x14ac:dyDescent="0.7">
      <c r="A1" s="1" t="s">
        <v>0</v>
      </c>
      <c r="C1" s="3">
        <v>3.1</v>
      </c>
      <c r="D1" s="1" t="s">
        <v>1</v>
      </c>
    </row>
    <row r="2" spans="1:27" s="5" customFormat="1" ht="30.75" x14ac:dyDescent="0.7">
      <c r="A2" s="4" t="s">
        <v>2</v>
      </c>
      <c r="C2" s="3">
        <v>3.1</v>
      </c>
      <c r="D2" s="4" t="s">
        <v>3</v>
      </c>
    </row>
    <row r="3" spans="1:27" ht="18.75" customHeight="1" x14ac:dyDescent="0.65"/>
    <row r="4" spans="1:27" s="13" customFormat="1" ht="30" customHeight="1" x14ac:dyDescent="0.5">
      <c r="A4" s="7" t="s">
        <v>4</v>
      </c>
      <c r="B4" s="7"/>
      <c r="C4" s="7"/>
      <c r="D4" s="8"/>
      <c r="E4" s="9" t="s">
        <v>5</v>
      </c>
      <c r="F4" s="10" t="s">
        <v>6</v>
      </c>
      <c r="G4" s="11"/>
      <c r="H4" s="11"/>
      <c r="I4" s="12"/>
      <c r="J4" s="7" t="s">
        <v>7</v>
      </c>
      <c r="K4" s="7"/>
      <c r="L4" s="7"/>
      <c r="M4" s="8"/>
    </row>
    <row r="5" spans="1:27" s="13" customFormat="1" ht="30" customHeight="1" x14ac:dyDescent="0.5">
      <c r="A5" s="14"/>
      <c r="B5" s="14"/>
      <c r="C5" s="14"/>
      <c r="D5" s="15"/>
      <c r="E5" s="16" t="s">
        <v>8</v>
      </c>
      <c r="F5" s="17" t="s">
        <v>9</v>
      </c>
      <c r="G5" s="9" t="s">
        <v>10</v>
      </c>
      <c r="H5" s="17" t="s">
        <v>11</v>
      </c>
      <c r="I5" s="9" t="s">
        <v>12</v>
      </c>
      <c r="J5" s="14"/>
      <c r="K5" s="14"/>
      <c r="L5" s="14"/>
      <c r="M5" s="15"/>
    </row>
    <row r="6" spans="1:27" s="13" customFormat="1" ht="30" customHeight="1" x14ac:dyDescent="0.5">
      <c r="A6" s="14"/>
      <c r="B6" s="14"/>
      <c r="C6" s="14"/>
      <c r="D6" s="15"/>
      <c r="E6" s="18"/>
      <c r="F6" s="17" t="s">
        <v>13</v>
      </c>
      <c r="G6" s="16" t="s">
        <v>14</v>
      </c>
      <c r="H6" s="16" t="s">
        <v>15</v>
      </c>
      <c r="I6" s="16" t="s">
        <v>16</v>
      </c>
      <c r="J6" s="14"/>
      <c r="K6" s="14"/>
      <c r="L6" s="14"/>
      <c r="M6" s="15"/>
    </row>
    <row r="7" spans="1:27" s="13" customFormat="1" ht="30" customHeight="1" x14ac:dyDescent="0.5">
      <c r="A7" s="14"/>
      <c r="B7" s="14"/>
      <c r="C7" s="14"/>
      <c r="D7" s="15"/>
      <c r="E7" s="18"/>
      <c r="F7" s="17" t="s">
        <v>17</v>
      </c>
      <c r="G7" s="16" t="s">
        <v>18</v>
      </c>
      <c r="H7" s="16" t="s">
        <v>19</v>
      </c>
      <c r="I7" s="18"/>
      <c r="J7" s="14"/>
      <c r="K7" s="14"/>
      <c r="L7" s="14"/>
      <c r="M7" s="15"/>
    </row>
    <row r="8" spans="1:27" s="13" customFormat="1" ht="30" customHeight="1" x14ac:dyDescent="0.5">
      <c r="A8" s="14"/>
      <c r="B8" s="14"/>
      <c r="C8" s="14"/>
      <c r="D8" s="15"/>
      <c r="E8" s="18"/>
      <c r="F8" s="17" t="s">
        <v>20</v>
      </c>
      <c r="G8" s="16" t="s">
        <v>21</v>
      </c>
      <c r="H8" s="16" t="s">
        <v>22</v>
      </c>
      <c r="I8" s="18"/>
      <c r="J8" s="14"/>
      <c r="K8" s="14"/>
      <c r="L8" s="14"/>
      <c r="M8" s="15"/>
    </row>
    <row r="9" spans="1:27" s="13" customFormat="1" ht="30" customHeight="1" x14ac:dyDescent="0.5">
      <c r="A9" s="19"/>
      <c r="B9" s="19"/>
      <c r="C9" s="19"/>
      <c r="D9" s="20"/>
      <c r="E9" s="21"/>
      <c r="F9" s="22"/>
      <c r="G9" s="23" t="s">
        <v>23</v>
      </c>
      <c r="H9" s="24"/>
      <c r="I9" s="24"/>
      <c r="J9" s="19"/>
      <c r="K9" s="19"/>
      <c r="L9" s="19"/>
      <c r="M9" s="20"/>
    </row>
    <row r="10" spans="1:27" ht="9.9499999999999993" customHeight="1" x14ac:dyDescent="0.65">
      <c r="A10" s="25"/>
      <c r="B10" s="25"/>
      <c r="C10" s="25"/>
      <c r="D10" s="26"/>
      <c r="E10" s="27"/>
      <c r="F10" s="27"/>
      <c r="G10" s="28"/>
      <c r="H10" s="27"/>
      <c r="I10" s="27"/>
      <c r="J10" s="29"/>
      <c r="K10" s="25"/>
      <c r="L10" s="30"/>
      <c r="M10" s="30"/>
    </row>
    <row r="11" spans="1:27" s="36" customFormat="1" ht="39.950000000000003" customHeight="1" x14ac:dyDescent="0.5">
      <c r="A11" s="31" t="s">
        <v>24</v>
      </c>
      <c r="B11" s="31"/>
      <c r="C11" s="31"/>
      <c r="D11" s="32"/>
      <c r="E11" s="33">
        <f>SUM(F11:G11)</f>
        <v>210</v>
      </c>
      <c r="F11" s="33">
        <f>SUM(F12:F17)</f>
        <v>114</v>
      </c>
      <c r="G11" s="33">
        <f>SUM(G12:G17)</f>
        <v>96</v>
      </c>
      <c r="H11" s="34">
        <v>0</v>
      </c>
      <c r="I11" s="34">
        <v>0</v>
      </c>
      <c r="J11" s="35" t="s">
        <v>8</v>
      </c>
      <c r="K11" s="31"/>
    </row>
    <row r="12" spans="1:27" s="13" customFormat="1" ht="39.950000000000003" customHeight="1" x14ac:dyDescent="0.5">
      <c r="A12" s="37" t="s">
        <v>25</v>
      </c>
      <c r="B12" s="37"/>
      <c r="C12" s="37"/>
      <c r="D12" s="38"/>
      <c r="E12" s="39">
        <f t="shared" ref="E12:E17" si="0">+F12+G12</f>
        <v>64</v>
      </c>
      <c r="F12" s="39">
        <f>22+7</f>
        <v>29</v>
      </c>
      <c r="G12" s="40">
        <v>35</v>
      </c>
      <c r="H12" s="40">
        <v>0</v>
      </c>
      <c r="I12" s="40">
        <v>0</v>
      </c>
      <c r="J12" s="41" t="s">
        <v>26</v>
      </c>
      <c r="K12" s="37"/>
    </row>
    <row r="13" spans="1:27" s="13" customFormat="1" ht="39.950000000000003" customHeight="1" x14ac:dyDescent="0.5">
      <c r="A13" s="37" t="s">
        <v>27</v>
      </c>
      <c r="B13" s="37"/>
      <c r="C13" s="37"/>
      <c r="D13" s="38"/>
      <c r="E13" s="39">
        <f t="shared" si="0"/>
        <v>19</v>
      </c>
      <c r="F13" s="39">
        <f>10+2</f>
        <v>12</v>
      </c>
      <c r="G13" s="40">
        <v>7</v>
      </c>
      <c r="H13" s="40">
        <v>0</v>
      </c>
      <c r="I13" s="40">
        <v>0</v>
      </c>
      <c r="J13" s="41" t="s">
        <v>28</v>
      </c>
      <c r="K13" s="37"/>
    </row>
    <row r="14" spans="1:27" s="13" customFormat="1" ht="39.950000000000003" customHeight="1" x14ac:dyDescent="0.5">
      <c r="A14" s="37" t="s">
        <v>29</v>
      </c>
      <c r="B14" s="37"/>
      <c r="C14" s="37"/>
      <c r="D14" s="38"/>
      <c r="E14" s="39">
        <f t="shared" si="0"/>
        <v>16</v>
      </c>
      <c r="F14" s="39">
        <f>11+1</f>
        <v>12</v>
      </c>
      <c r="G14" s="40">
        <v>4</v>
      </c>
      <c r="H14" s="40">
        <v>0</v>
      </c>
      <c r="I14" s="40">
        <v>0</v>
      </c>
      <c r="J14" s="41" t="s">
        <v>30</v>
      </c>
      <c r="K14" s="37"/>
    </row>
    <row r="15" spans="1:27" s="13" customFormat="1" ht="39.950000000000003" customHeight="1" x14ac:dyDescent="0.5">
      <c r="A15" s="37" t="s">
        <v>31</v>
      </c>
      <c r="B15" s="37"/>
      <c r="C15" s="37"/>
      <c r="D15" s="38"/>
      <c r="E15" s="39">
        <f t="shared" si="0"/>
        <v>40</v>
      </c>
      <c r="F15" s="39">
        <f>14+1</f>
        <v>15</v>
      </c>
      <c r="G15" s="40">
        <v>25</v>
      </c>
      <c r="H15" s="40">
        <v>0</v>
      </c>
      <c r="I15" s="40">
        <v>0</v>
      </c>
      <c r="J15" s="41" t="s">
        <v>32</v>
      </c>
      <c r="K15" s="37"/>
      <c r="AA15" s="42"/>
    </row>
    <row r="16" spans="1:27" s="13" customFormat="1" ht="39.950000000000003" customHeight="1" x14ac:dyDescent="0.5">
      <c r="A16" s="37" t="s">
        <v>33</v>
      </c>
      <c r="B16" s="37"/>
      <c r="C16" s="37"/>
      <c r="D16" s="38"/>
      <c r="E16" s="39">
        <f t="shared" si="0"/>
        <v>22</v>
      </c>
      <c r="F16" s="39">
        <f>20+2</f>
        <v>22</v>
      </c>
      <c r="G16" s="40">
        <v>0</v>
      </c>
      <c r="H16" s="40">
        <v>0</v>
      </c>
      <c r="I16" s="40">
        <v>0</v>
      </c>
      <c r="J16" s="41" t="s">
        <v>34</v>
      </c>
      <c r="K16" s="37"/>
      <c r="AA16" s="42"/>
    </row>
    <row r="17" spans="1:27" s="13" customFormat="1" ht="39.950000000000003" customHeight="1" x14ac:dyDescent="0.5">
      <c r="A17" s="37" t="s">
        <v>35</v>
      </c>
      <c r="B17" s="37"/>
      <c r="C17" s="37"/>
      <c r="D17" s="38"/>
      <c r="E17" s="39">
        <f t="shared" si="0"/>
        <v>49</v>
      </c>
      <c r="F17" s="39">
        <f>19+5</f>
        <v>24</v>
      </c>
      <c r="G17" s="40">
        <v>25</v>
      </c>
      <c r="H17" s="40">
        <v>0</v>
      </c>
      <c r="I17" s="40">
        <v>0</v>
      </c>
      <c r="J17" s="41" t="s">
        <v>36</v>
      </c>
      <c r="K17" s="37"/>
      <c r="AA17" s="42"/>
    </row>
    <row r="18" spans="1:27" ht="19.5" customHeight="1" x14ac:dyDescent="0.65">
      <c r="A18" s="43"/>
      <c r="B18" s="43"/>
      <c r="C18" s="43"/>
      <c r="D18" s="44"/>
      <c r="E18" s="45"/>
      <c r="F18" s="45"/>
      <c r="G18" s="45"/>
      <c r="H18" s="45"/>
      <c r="I18" s="45"/>
      <c r="J18" s="46"/>
      <c r="K18" s="43"/>
      <c r="AA18" s="42"/>
    </row>
    <row r="19" spans="1:27" ht="27.75" x14ac:dyDescent="0.65">
      <c r="B19" s="6" t="s">
        <v>37</v>
      </c>
      <c r="C19" s="6" t="s">
        <v>38</v>
      </c>
      <c r="H19" s="6" t="s">
        <v>39</v>
      </c>
    </row>
    <row r="20" spans="1:27" ht="31.5" x14ac:dyDescent="0.65">
      <c r="C20" s="6" t="s">
        <v>40</v>
      </c>
      <c r="H20" s="47" t="s">
        <v>41</v>
      </c>
      <c r="L20" s="6" t="s">
        <v>42</v>
      </c>
    </row>
  </sheetData>
  <mergeCells count="5">
    <mergeCell ref="A4:D9"/>
    <mergeCell ref="F4:I4"/>
    <mergeCell ref="J4:M9"/>
    <mergeCell ref="A11:D11"/>
    <mergeCell ref="J11:K11"/>
  </mergeCells>
  <printOptions horizontalCentered="1"/>
  <pageMargins left="0.43307086614173229" right="0.86614173228346458" top="0.78740157480314965" bottom="0.39370078740157483" header="0.51181102362204722" footer="0.51181102362204722"/>
  <pageSetup paperSize="9" scale="7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T-3.1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2017-10-10T07:49:41Z</dcterms:created>
  <dcterms:modified xsi:type="dcterms:W3CDTF">2017-10-10T07:49:41Z</dcterms:modified>
</cp:coreProperties>
</file>