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720" windowHeight="11760" tabRatio="656"/>
  </bookViews>
  <sheets>
    <sheet name="T-18.1 (2)k" sheetId="26" r:id="rId1"/>
  </sheets>
  <definedNames>
    <definedName name="_xlnm.Print_Area" localSheetId="0">'T-18.1 (2)k'!$A$1:$R$46</definedName>
  </definedNames>
  <calcPr calcId="144525"/>
</workbook>
</file>

<file path=xl/calcChain.xml><?xml version="1.0" encoding="utf-8"?>
<calcChain xmlns="http://schemas.openxmlformats.org/spreadsheetml/2006/main">
  <c r="K42" i="26" l="1"/>
  <c r="F42" i="26"/>
  <c r="K41" i="26"/>
  <c r="F41" i="26"/>
  <c r="K40" i="26"/>
  <c r="F40" i="26"/>
  <c r="K39" i="26"/>
  <c r="F39" i="26"/>
  <c r="K38" i="26"/>
  <c r="F38" i="26"/>
  <c r="K37" i="26"/>
  <c r="F37" i="26"/>
  <c r="K36" i="26"/>
  <c r="F36" i="26"/>
  <c r="K35" i="26"/>
  <c r="F35" i="26"/>
  <c r="K34" i="26"/>
  <c r="F34" i="26"/>
  <c r="K33" i="26"/>
  <c r="F33" i="26"/>
  <c r="K32" i="26"/>
  <c r="F32" i="26"/>
  <c r="K31" i="26"/>
  <c r="F31" i="26"/>
  <c r="K22" i="26"/>
  <c r="F22" i="26"/>
  <c r="K21" i="26"/>
  <c r="F21" i="26"/>
  <c r="K20" i="26"/>
  <c r="F20" i="26"/>
  <c r="K19" i="26"/>
  <c r="F19" i="26"/>
  <c r="K18" i="26"/>
  <c r="F18" i="26"/>
  <c r="K17" i="26"/>
  <c r="F17" i="26"/>
  <c r="K16" i="26"/>
  <c r="F16" i="26"/>
  <c r="K15" i="26"/>
  <c r="F15" i="26"/>
  <c r="K14" i="26"/>
  <c r="F14" i="26"/>
  <c r="K13" i="26"/>
  <c r="F13" i="26"/>
  <c r="K12" i="26"/>
  <c r="F12" i="26"/>
  <c r="K11" i="26"/>
  <c r="F11" i="26"/>
  <c r="K10" i="26"/>
  <c r="F10" i="26"/>
  <c r="P9" i="26"/>
  <c r="O9" i="26"/>
  <c r="N9" i="26"/>
  <c r="L9" i="26"/>
  <c r="J9" i="26"/>
  <c r="I9" i="26"/>
  <c r="H9" i="26"/>
  <c r="G9" i="26"/>
  <c r="E9" i="26"/>
  <c r="F9" i="26" l="1"/>
  <c r="K9" i="26"/>
</calcChain>
</file>

<file path=xl/sharedStrings.xml><?xml version="1.0" encoding="utf-8"?>
<sst xmlns="http://schemas.openxmlformats.org/spreadsheetml/2006/main" count="138" uniqueCount="89">
  <si>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</si>
  <si>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</si>
  <si>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</si>
  <si>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</si>
  <si>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</si>
  <si>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</si>
  <si>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ออมทรัพย์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</si>
  <si>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</si>
  <si>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</si>
  <si>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</si>
  <si>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</si>
  <si>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</si>
  <si>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</si>
  <si>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เงินฝาก  Deposits</t>
  </si>
  <si>
    <t>จังหวัด</t>
  </si>
  <si>
    <t>Provincial</t>
  </si>
  <si>
    <t xml:space="preserve">     ที่มา:  ธนาคารแห่งประเทศไทย</t>
  </si>
  <si>
    <t xml:space="preserve"> Source:  Bank of Thailand</t>
  </si>
  <si>
    <t>สินเชื่อ Credits</t>
  </si>
  <si>
    <t>อื่นๆ</t>
  </si>
  <si>
    <t>(พันบาท  Thousand Baht)</t>
  </si>
  <si>
    <t>จ่ายคืนเมื่อ</t>
  </si>
  <si>
    <t>Table</t>
  </si>
  <si>
    <t>Others</t>
  </si>
  <si>
    <t>เงินฝากอื่น ๆ</t>
  </si>
  <si>
    <t>ทวงถาม</t>
  </si>
  <si>
    <t>ประจำ</t>
  </si>
  <si>
    <t>Demand deposit</t>
  </si>
  <si>
    <t xml:space="preserve"> deposit</t>
  </si>
  <si>
    <t>Overdraft</t>
  </si>
  <si>
    <t>Loan</t>
  </si>
  <si>
    <t>branch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</si>
  <si>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</si>
  <si>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</si>
  <si>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</si>
  <si>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</si>
  <si>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</si>
  <si>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</si>
  <si>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</si>
  <si>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</si>
  <si>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</si>
  <si>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</si>
  <si>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</si>
  <si>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</si>
  <si>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</si>
  <si>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</si>
  <si>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</si>
  <si>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</si>
  <si>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</si>
  <si>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</si>
  <si>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</si>
  <si>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</si>
  <si>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</si>
  <si>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</si>
  <si>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</si>
  <si>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</si>
  <si>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</si>
  <si>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</si>
  <si>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ภาคกลาง</t>
  </si>
  <si>
    <t>Central Region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</si>
  <si>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</si>
  <si>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</si>
  <si>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</si>
  <si>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</si>
  <si>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</si>
  <si>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</si>
  <si>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</si>
  <si>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</si>
  <si>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</si>
  <si>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</si>
  <si>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</si>
  <si>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</si>
  <si>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</si>
  <si>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</si>
  <si>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</si>
  <si>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</si>
  <si>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</si>
  <si>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</si>
  <si>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</si>
  <si>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</si>
  <si>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</si>
  <si>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</si>
  <si>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</si>
  <si>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</si>
  <si>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>เงินรับฝาก และเงินให้สินเชื่อของธนาคารพาณิชย์ เป็นรายจังหวัด ภาคกลาง พ.ศ. 2559</t>
  </si>
  <si>
    <t>Deposits and Credits of Commercial Bank by Province of Central Region: 2016</t>
  </si>
  <si>
    <t>เงินรับฝาก และเงินให้สินเชื่อของธนาคารพาณิชย์ เป็นรายจังหวัด ภาคกลาง พ.ศ. 2559 (ต่อ)</t>
  </si>
  <si>
    <t>Deposits and Credits of Commercial Bank by Province of Central Region: 2016 (Cont.)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</si>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</sst>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0" xfId="0" applyFont="1"/>
    <xf numFmtId="0" fontId="3" fillId="0" borderId="2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</xf>
    <xf numFmtId="0" fontId="2" fillId="0" borderId="0" xfId="1" quotePrefix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vertical="center"/>
    </xf>
    <xf numFmtId="0" fontId="3" fillId="0" borderId="0" xfId="1" quotePrefix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3" fontId="2" fillId="0" borderId="4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2" fillId="0" borderId="5" xfId="0" applyNumberFormat="1" applyFont="1" applyBorder="1" applyAlignment="1">
      <alignment horizontal="right" vertical="center" indent="1"/>
    </xf>
    <xf numFmtId="3" fontId="3" fillId="0" borderId="4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3" fillId="0" borderId="5" xfId="0" applyNumberFormat="1" applyFont="1" applyBorder="1" applyAlignment="1">
      <alignment horizontal="right" vertical="center" inden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right" vertical="center" indent="1"/>
    </xf>
    <xf numFmtId="3" fontId="3" fillId="0" borderId="9" xfId="0" applyNumberFormat="1" applyFont="1" applyBorder="1" applyAlignment="1">
      <alignment horizontal="right" vertical="center" indent="1"/>
    </xf>
    <xf numFmtId="3" fontId="3" fillId="0" borderId="10" xfId="0" applyNumberFormat="1" applyFont="1" applyBorder="1" applyAlignment="1">
      <alignment horizontal="right" vertical="center" indent="1"/>
    </xf>
    <xf numFmtId="3" fontId="3" fillId="0" borderId="11" xfId="0" applyNumberFormat="1" applyFont="1" applyBorder="1" applyAlignment="1">
      <alignment horizontal="right" vertical="center" indent="1"/>
    </xf>
    <xf numFmtId="3" fontId="2" fillId="0" borderId="10" xfId="0" applyNumberFormat="1" applyFont="1" applyBorder="1" applyAlignment="1">
      <alignment horizontal="right" vertical="center" indent="1"/>
    </xf>
    <xf numFmtId="3" fontId="2" fillId="0" borderId="11" xfId="0" applyNumberFormat="1" applyFont="1" applyBorder="1" applyAlignment="1">
      <alignment horizontal="right" vertical="center" inden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Normal" xfId="0" builtinId="0"/>
    <cellStyle name="Normal_เินรัาเินให้สินเ่อรายัหวั-ึ้นweb-เม.ย.4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45</xdr:row>
      <xdr:rowOff>142875</xdr:rowOff>
    </xdr:from>
    <xdr:to>
      <xdr:col>17</xdr:col>
      <xdr:colOff>819150</xdr:colOff>
      <xdr:row>46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458200" y="12392025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53</xdr:row>
      <xdr:rowOff>104774</xdr:rowOff>
    </xdr:from>
    <xdr:to>
      <xdr:col>12</xdr:col>
      <xdr:colOff>104773</xdr:colOff>
      <xdr:row>57</xdr:row>
      <xdr:rowOff>171449</xdr:rowOff>
    </xdr:to>
    <xdr:sp macro="" textlink="">
      <xdr:nvSpPr>
        <xdr:cNvPr id="7" name="AutoShape 113"/>
        <xdr:cNvSpPr>
          <a:spLocks noChangeArrowheads="1"/>
        </xdr:cNvSpPr>
      </xdr:nvSpPr>
      <xdr:spPr bwMode="auto">
        <a:xfrm rot="10800000">
          <a:off x="3495675" y="14468474"/>
          <a:ext cx="2800348" cy="1019175"/>
        </a:xfrm>
        <a:prstGeom prst="wedgeRoundRectCallout">
          <a:avLst>
            <a:gd name="adj1" fmla="val -62483"/>
            <a:gd name="adj2" fmla="val 168292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4864" rIns="27432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 หากมีข้อมูลจำนวนมาก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สามารถปรับแก้ได้ เช่นหน่วยเป็น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เป็นต้</a:t>
          </a:r>
          <a:r>
            <a:rPr lang="th-TH" sz="1800" b="0" i="0" strike="noStrike">
              <a:solidFill>
                <a:srgbClr val="000000"/>
              </a:solidFill>
              <a:latin typeface="TH SarabunPSK"/>
              <a:cs typeface="TH SarabunPSK"/>
            </a:rPr>
            <a:t>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46"/>
  <sheetViews>
    <sheetView showGridLines="0" tabSelected="1" workbookViewId="0">
      <selection activeCell="T13" sqref="T13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3.42578125" style="11" customWidth="1"/>
    <col min="5" max="5" width="9.5703125" style="11" customWidth="1"/>
    <col min="6" max="6" width="11.140625" style="11" customWidth="1"/>
    <col min="7" max="7" width="13.140625" style="11" customWidth="1"/>
    <col min="8" max="8" width="10.7109375" style="11" customWidth="1"/>
    <col min="9" max="9" width="9.42578125" style="11" customWidth="1"/>
    <col min="10" max="10" width="9.28515625" style="11" bestFit="1" customWidth="1"/>
    <col min="11" max="11" width="10.5703125" style="11" customWidth="1"/>
    <col min="12" max="12" width="8.5703125" style="11" customWidth="1"/>
    <col min="13" max="13" width="3.140625" style="11" customWidth="1"/>
    <col min="14" max="14" width="10.7109375" style="11" customWidth="1"/>
    <col min="15" max="15" width="9" style="11" customWidth="1"/>
    <col min="16" max="16" width="8.28515625" style="11" customWidth="1"/>
    <col min="17" max="17" width="1.28515625" style="11" customWidth="1"/>
    <col min="18" max="18" width="19.7109375" style="11" customWidth="1"/>
    <col min="19" max="16384" width="9.140625" style="11"/>
  </cols>
  <sheetData>
    <row r="1" spans="1:18" s="1" customFormat="1" x14ac:dyDescent="0.3">
      <c r="B1" s="2" t="s">
        <v>3</v>
      </c>
      <c r="C1" s="3">
        <v>18.100000000000001</v>
      </c>
      <c r="D1" s="2" t="s">
        <v>84</v>
      </c>
      <c r="Q1" s="4"/>
    </row>
    <row r="2" spans="1:18" s="5" customFormat="1" x14ac:dyDescent="0.3">
      <c r="B2" s="1" t="s">
        <v>22</v>
      </c>
      <c r="C2" s="3">
        <v>18.100000000000001</v>
      </c>
      <c r="D2" s="6" t="s">
        <v>85</v>
      </c>
    </row>
    <row r="3" spans="1:18" s="5" customFormat="1" x14ac:dyDescent="0.3">
      <c r="B3" s="7"/>
      <c r="C3" s="3"/>
      <c r="D3" s="7"/>
      <c r="R3" s="8" t="s">
        <v>20</v>
      </c>
    </row>
    <row r="4" spans="1:18" s="10" customFormat="1" ht="6" customHeight="1" x14ac:dyDescent="0.3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</row>
    <row r="5" spans="1:18" s="14" customFormat="1" ht="21.75" customHeight="1" x14ac:dyDescent="0.3">
      <c r="A5" s="50" t="s">
        <v>14</v>
      </c>
      <c r="B5" s="50"/>
      <c r="C5" s="50"/>
      <c r="D5" s="51"/>
      <c r="E5" s="15" t="s">
        <v>2</v>
      </c>
      <c r="F5" s="66" t="s">
        <v>13</v>
      </c>
      <c r="G5" s="67"/>
      <c r="H5" s="67"/>
      <c r="I5" s="67"/>
      <c r="J5" s="68"/>
      <c r="K5" s="66" t="s">
        <v>18</v>
      </c>
      <c r="L5" s="67"/>
      <c r="M5" s="67"/>
      <c r="N5" s="67"/>
      <c r="O5" s="67"/>
      <c r="P5" s="68"/>
      <c r="Q5" s="56" t="s">
        <v>15</v>
      </c>
      <c r="R5" s="57"/>
    </row>
    <row r="6" spans="1:18" s="14" customFormat="1" ht="21.75" customHeight="1" x14ac:dyDescent="0.3">
      <c r="A6" s="52"/>
      <c r="B6" s="52"/>
      <c r="C6" s="52"/>
      <c r="D6" s="53"/>
      <c r="E6" s="18" t="s">
        <v>4</v>
      </c>
      <c r="F6" s="18"/>
      <c r="G6" s="18" t="s">
        <v>21</v>
      </c>
      <c r="H6" s="18" t="s">
        <v>6</v>
      </c>
      <c r="I6" s="26" t="s">
        <v>26</v>
      </c>
      <c r="J6" s="25"/>
      <c r="K6" s="16"/>
      <c r="L6" s="64"/>
      <c r="M6" s="65"/>
      <c r="N6" s="16"/>
      <c r="O6" s="32"/>
      <c r="P6" s="32"/>
      <c r="Q6" s="58"/>
      <c r="R6" s="59"/>
    </row>
    <row r="7" spans="1:18" s="14" customFormat="1" ht="20.25" customHeight="1" x14ac:dyDescent="0.3">
      <c r="A7" s="52"/>
      <c r="B7" s="52"/>
      <c r="C7" s="52"/>
      <c r="D7" s="53"/>
      <c r="E7" s="18" t="s">
        <v>5</v>
      </c>
      <c r="F7" s="18" t="s">
        <v>0</v>
      </c>
      <c r="G7" s="18" t="s">
        <v>25</v>
      </c>
      <c r="H7" s="18" t="s">
        <v>12</v>
      </c>
      <c r="I7" s="18" t="s">
        <v>11</v>
      </c>
      <c r="J7" s="18" t="s">
        <v>24</v>
      </c>
      <c r="K7" s="16" t="s">
        <v>0</v>
      </c>
      <c r="L7" s="64" t="s">
        <v>7</v>
      </c>
      <c r="M7" s="65"/>
      <c r="N7" s="16" t="s">
        <v>8</v>
      </c>
      <c r="O7" s="32" t="s">
        <v>9</v>
      </c>
      <c r="P7" s="32" t="s">
        <v>19</v>
      </c>
      <c r="Q7" s="58"/>
      <c r="R7" s="59"/>
    </row>
    <row r="8" spans="1:18" s="14" customFormat="1" ht="23.25" customHeight="1" x14ac:dyDescent="0.3">
      <c r="A8" s="54"/>
      <c r="B8" s="54"/>
      <c r="C8" s="54"/>
      <c r="D8" s="55"/>
      <c r="E8" s="20" t="s">
        <v>31</v>
      </c>
      <c r="F8" s="20" t="s">
        <v>1</v>
      </c>
      <c r="G8" s="20" t="s">
        <v>27</v>
      </c>
      <c r="H8" s="20" t="s">
        <v>28</v>
      </c>
      <c r="I8" s="20" t="s">
        <v>28</v>
      </c>
      <c r="J8" s="20" t="s">
        <v>23</v>
      </c>
      <c r="K8" s="35" t="s">
        <v>1</v>
      </c>
      <c r="L8" s="62" t="s">
        <v>29</v>
      </c>
      <c r="M8" s="63"/>
      <c r="N8" s="35" t="s">
        <v>30</v>
      </c>
      <c r="O8" s="33" t="s">
        <v>10</v>
      </c>
      <c r="P8" s="33" t="s">
        <v>23</v>
      </c>
      <c r="Q8" s="60"/>
      <c r="R8" s="61"/>
    </row>
    <row r="9" spans="1:18" s="24" customFormat="1" ht="32.25" customHeight="1" x14ac:dyDescent="0.3">
      <c r="A9" s="27" t="s">
        <v>58</v>
      </c>
      <c r="B9" s="42"/>
      <c r="C9" s="42"/>
      <c r="D9" s="42"/>
      <c r="E9" s="36">
        <f t="shared" ref="E9:L9" si="0">SUM(E10:E22,E31:E42)</f>
        <v>2221</v>
      </c>
      <c r="F9" s="36">
        <f t="shared" si="0"/>
        <v>2688741</v>
      </c>
      <c r="G9" s="36">
        <f t="shared" si="0"/>
        <v>97588</v>
      </c>
      <c r="H9" s="36">
        <f t="shared" si="0"/>
        <v>1619162</v>
      </c>
      <c r="I9" s="36">
        <f t="shared" si="0"/>
        <v>969878</v>
      </c>
      <c r="J9" s="36">
        <f t="shared" si="0"/>
        <v>2113</v>
      </c>
      <c r="K9" s="37">
        <f t="shared" si="0"/>
        <v>1792105</v>
      </c>
      <c r="L9" s="48">
        <f t="shared" si="0"/>
        <v>267718</v>
      </c>
      <c r="M9" s="49"/>
      <c r="N9" s="38">
        <f>SUM(N10:N22,N31:N42)</f>
        <v>1280801</v>
      </c>
      <c r="O9" s="38">
        <f>SUM(O10:O22,O31:O42)</f>
        <v>242720</v>
      </c>
      <c r="P9" s="38">
        <f>SUM(P10:P22,P31:P42)</f>
        <v>866</v>
      </c>
      <c r="Q9" s="43"/>
      <c r="R9" s="28" t="s">
        <v>59</v>
      </c>
    </row>
    <row r="10" spans="1:18" s="14" customFormat="1" ht="24.95" customHeight="1" x14ac:dyDescent="0.3">
      <c r="A10" s="34"/>
      <c r="B10" s="29" t="s">
        <v>32</v>
      </c>
      <c r="C10" s="34"/>
      <c r="D10" s="34"/>
      <c r="E10" s="39">
        <v>230</v>
      </c>
      <c r="F10" s="39">
        <f>SUM(G10:J10)</f>
        <v>429838</v>
      </c>
      <c r="G10" s="39">
        <v>22516</v>
      </c>
      <c r="H10" s="39">
        <v>246002</v>
      </c>
      <c r="I10" s="39">
        <v>161028</v>
      </c>
      <c r="J10" s="39">
        <v>292</v>
      </c>
      <c r="K10" s="40">
        <f>SUM(L10:P10)</f>
        <v>229054</v>
      </c>
      <c r="L10" s="44">
        <v>34056</v>
      </c>
      <c r="M10" s="45"/>
      <c r="N10" s="40">
        <v>152551</v>
      </c>
      <c r="O10" s="41">
        <v>41952</v>
      </c>
      <c r="P10" s="41">
        <v>495</v>
      </c>
      <c r="Q10" s="31"/>
      <c r="R10" s="30" t="s">
        <v>45</v>
      </c>
    </row>
    <row r="11" spans="1:18" s="14" customFormat="1" ht="24.95" customHeight="1" x14ac:dyDescent="0.3">
      <c r="A11" s="34"/>
      <c r="B11" s="29" t="s">
        <v>33</v>
      </c>
      <c r="C11" s="34"/>
      <c r="D11" s="34"/>
      <c r="E11" s="39">
        <v>239</v>
      </c>
      <c r="F11" s="39">
        <f t="shared" ref="F11:F22" si="1">SUM(G11:J11)</f>
        <v>418228</v>
      </c>
      <c r="G11" s="39">
        <v>10846</v>
      </c>
      <c r="H11" s="39">
        <v>273141</v>
      </c>
      <c r="I11" s="39">
        <v>134223</v>
      </c>
      <c r="J11" s="39">
        <v>18</v>
      </c>
      <c r="K11" s="40">
        <f t="shared" ref="K11:K22" si="2">SUM(L11:P11)</f>
        <v>182349</v>
      </c>
      <c r="L11" s="44">
        <v>23513</v>
      </c>
      <c r="M11" s="45"/>
      <c r="N11" s="40">
        <v>142120</v>
      </c>
      <c r="O11" s="41">
        <v>16688</v>
      </c>
      <c r="P11" s="41">
        <v>28</v>
      </c>
      <c r="Q11" s="31"/>
      <c r="R11" s="30" t="s">
        <v>46</v>
      </c>
    </row>
    <row r="12" spans="1:18" s="14" customFormat="1" ht="24.95" customHeight="1" x14ac:dyDescent="0.3">
      <c r="A12" s="34"/>
      <c r="B12" s="29" t="s">
        <v>34</v>
      </c>
      <c r="C12" s="34"/>
      <c r="D12" s="34"/>
      <c r="E12" s="39">
        <v>201</v>
      </c>
      <c r="F12" s="39">
        <f t="shared" si="1"/>
        <v>257593</v>
      </c>
      <c r="G12" s="39">
        <v>9899</v>
      </c>
      <c r="H12" s="39">
        <v>160684</v>
      </c>
      <c r="I12" s="39">
        <v>86972</v>
      </c>
      <c r="J12" s="39">
        <v>38</v>
      </c>
      <c r="K12" s="40">
        <f t="shared" si="2"/>
        <v>164936</v>
      </c>
      <c r="L12" s="44">
        <v>22951</v>
      </c>
      <c r="M12" s="45"/>
      <c r="N12" s="40">
        <v>126201</v>
      </c>
      <c r="O12" s="41">
        <v>15703</v>
      </c>
      <c r="P12" s="41">
        <v>81</v>
      </c>
      <c r="Q12" s="31"/>
      <c r="R12" s="30" t="s">
        <v>47</v>
      </c>
    </row>
    <row r="13" spans="1:18" s="14" customFormat="1" ht="24.95" customHeight="1" x14ac:dyDescent="0.3">
      <c r="A13" s="34"/>
      <c r="B13" s="29" t="s">
        <v>35</v>
      </c>
      <c r="C13" s="34"/>
      <c r="D13" s="34"/>
      <c r="E13" s="39">
        <v>99</v>
      </c>
      <c r="F13" s="39">
        <f t="shared" si="1"/>
        <v>110259</v>
      </c>
      <c r="G13" s="39">
        <v>4008</v>
      </c>
      <c r="H13" s="39">
        <v>44286</v>
      </c>
      <c r="I13" s="39">
        <v>60752</v>
      </c>
      <c r="J13" s="39">
        <v>1213</v>
      </c>
      <c r="K13" s="40">
        <f t="shared" si="2"/>
        <v>67141</v>
      </c>
      <c r="L13" s="44">
        <v>9527</v>
      </c>
      <c r="M13" s="45"/>
      <c r="N13" s="40">
        <v>48072</v>
      </c>
      <c r="O13" s="41">
        <v>9533</v>
      </c>
      <c r="P13" s="41">
        <v>9</v>
      </c>
      <c r="Q13" s="31"/>
      <c r="R13" s="30" t="s">
        <v>48</v>
      </c>
    </row>
    <row r="14" spans="1:18" s="14" customFormat="1" ht="24.95" customHeight="1" x14ac:dyDescent="0.3">
      <c r="A14" s="34"/>
      <c r="B14" s="29" t="s">
        <v>36</v>
      </c>
      <c r="C14" s="34"/>
      <c r="D14" s="34"/>
      <c r="E14" s="39">
        <v>17</v>
      </c>
      <c r="F14" s="39">
        <f t="shared" si="1"/>
        <v>15214</v>
      </c>
      <c r="G14" s="39">
        <v>506</v>
      </c>
      <c r="H14" s="39">
        <v>8888</v>
      </c>
      <c r="I14" s="39">
        <v>5820</v>
      </c>
      <c r="J14" s="39" t="s">
        <v>88</v>
      </c>
      <c r="K14" s="40">
        <f t="shared" si="2"/>
        <v>9890</v>
      </c>
      <c r="L14" s="44">
        <v>1904</v>
      </c>
      <c r="M14" s="45"/>
      <c r="N14" s="40">
        <v>4895</v>
      </c>
      <c r="O14" s="41">
        <v>3083</v>
      </c>
      <c r="P14" s="41">
        <v>8</v>
      </c>
      <c r="Q14" s="31"/>
      <c r="R14" s="30" t="s">
        <v>49</v>
      </c>
    </row>
    <row r="15" spans="1:18" s="14" customFormat="1" ht="24.95" customHeight="1" x14ac:dyDescent="0.3">
      <c r="A15" s="34"/>
      <c r="B15" s="29" t="s">
        <v>37</v>
      </c>
      <c r="C15" s="34"/>
      <c r="D15" s="34"/>
      <c r="E15" s="39">
        <v>16</v>
      </c>
      <c r="F15" s="39">
        <f t="shared" si="1"/>
        <v>14984</v>
      </c>
      <c r="G15" s="39">
        <v>218</v>
      </c>
      <c r="H15" s="39">
        <v>9239</v>
      </c>
      <c r="I15" s="39">
        <v>5527</v>
      </c>
      <c r="J15" s="39" t="s">
        <v>88</v>
      </c>
      <c r="K15" s="40">
        <f t="shared" si="2"/>
        <v>10873</v>
      </c>
      <c r="L15" s="44">
        <v>2078</v>
      </c>
      <c r="M15" s="45"/>
      <c r="N15" s="40">
        <v>4331</v>
      </c>
      <c r="O15" s="41">
        <v>4463</v>
      </c>
      <c r="P15" s="41">
        <v>1</v>
      </c>
      <c r="Q15" s="31"/>
      <c r="R15" s="30" t="s">
        <v>50</v>
      </c>
    </row>
    <row r="16" spans="1:18" s="14" customFormat="1" ht="24.95" customHeight="1" x14ac:dyDescent="0.3">
      <c r="A16" s="34"/>
      <c r="B16" s="29" t="s">
        <v>38</v>
      </c>
      <c r="C16" s="34"/>
      <c r="D16" s="34"/>
      <c r="E16" s="39">
        <v>58</v>
      </c>
      <c r="F16" s="39">
        <f t="shared" si="1"/>
        <v>43434</v>
      </c>
      <c r="G16" s="39">
        <v>710</v>
      </c>
      <c r="H16" s="39">
        <v>26155</v>
      </c>
      <c r="I16" s="39">
        <v>16569</v>
      </c>
      <c r="J16" s="39" t="s">
        <v>88</v>
      </c>
      <c r="K16" s="40">
        <f t="shared" si="2"/>
        <v>38610</v>
      </c>
      <c r="L16" s="44">
        <v>6748</v>
      </c>
      <c r="M16" s="45"/>
      <c r="N16" s="40">
        <v>24692</v>
      </c>
      <c r="O16" s="41">
        <v>7168</v>
      </c>
      <c r="P16" s="41">
        <v>2</v>
      </c>
      <c r="Q16" s="31"/>
      <c r="R16" s="30" t="s">
        <v>51</v>
      </c>
    </row>
    <row r="17" spans="1:18" s="14" customFormat="1" ht="24.95" customHeight="1" x14ac:dyDescent="0.3">
      <c r="A17" s="34"/>
      <c r="B17" s="29" t="s">
        <v>39</v>
      </c>
      <c r="C17" s="34"/>
      <c r="D17" s="34"/>
      <c r="E17" s="39">
        <v>21</v>
      </c>
      <c r="F17" s="39">
        <f t="shared" si="1"/>
        <v>12818</v>
      </c>
      <c r="G17" s="39">
        <v>284</v>
      </c>
      <c r="H17" s="39">
        <v>8105</v>
      </c>
      <c r="I17" s="39">
        <v>4429</v>
      </c>
      <c r="J17" s="39" t="s">
        <v>88</v>
      </c>
      <c r="K17" s="40">
        <f t="shared" si="2"/>
        <v>14488</v>
      </c>
      <c r="L17" s="44">
        <v>2330</v>
      </c>
      <c r="M17" s="45"/>
      <c r="N17" s="40">
        <v>5443</v>
      </c>
      <c r="O17" s="41">
        <v>6715</v>
      </c>
      <c r="P17" s="41" t="s">
        <v>88</v>
      </c>
      <c r="Q17" s="31"/>
      <c r="R17" s="30" t="s">
        <v>52</v>
      </c>
    </row>
    <row r="18" spans="1:18" s="14" customFormat="1" ht="24.95" customHeight="1" x14ac:dyDescent="0.3">
      <c r="A18" s="34"/>
      <c r="B18" s="29" t="s">
        <v>40</v>
      </c>
      <c r="C18" s="34"/>
      <c r="D18" s="34"/>
      <c r="E18" s="39">
        <v>74</v>
      </c>
      <c r="F18" s="39">
        <f t="shared" si="1"/>
        <v>65816</v>
      </c>
      <c r="G18" s="39">
        <v>2383</v>
      </c>
      <c r="H18" s="39">
        <v>38650</v>
      </c>
      <c r="I18" s="39">
        <v>24778</v>
      </c>
      <c r="J18" s="39">
        <v>5</v>
      </c>
      <c r="K18" s="40">
        <f t="shared" si="2"/>
        <v>50170</v>
      </c>
      <c r="L18" s="44">
        <v>8132</v>
      </c>
      <c r="M18" s="45"/>
      <c r="N18" s="40">
        <v>35811</v>
      </c>
      <c r="O18" s="41">
        <v>6214</v>
      </c>
      <c r="P18" s="41">
        <v>13</v>
      </c>
      <c r="Q18" s="31"/>
      <c r="R18" s="30" t="s">
        <v>53</v>
      </c>
    </row>
    <row r="19" spans="1:18" s="14" customFormat="1" ht="24.95" customHeight="1" x14ac:dyDescent="0.3">
      <c r="A19" s="34"/>
      <c r="B19" s="29" t="s">
        <v>41</v>
      </c>
      <c r="C19" s="34"/>
      <c r="D19" s="34"/>
      <c r="E19" s="39">
        <v>335</v>
      </c>
      <c r="F19" s="39">
        <f t="shared" si="1"/>
        <v>387415</v>
      </c>
      <c r="G19" s="39">
        <v>13924</v>
      </c>
      <c r="H19" s="39">
        <v>248138</v>
      </c>
      <c r="I19" s="39">
        <v>125347</v>
      </c>
      <c r="J19" s="39">
        <v>6</v>
      </c>
      <c r="K19" s="40">
        <f t="shared" si="2"/>
        <v>359625</v>
      </c>
      <c r="L19" s="44">
        <v>34700</v>
      </c>
      <c r="M19" s="45"/>
      <c r="N19" s="40">
        <v>296892</v>
      </c>
      <c r="O19" s="41">
        <v>28008</v>
      </c>
      <c r="P19" s="41">
        <v>25</v>
      </c>
      <c r="Q19" s="31"/>
      <c r="R19" s="30" t="s">
        <v>54</v>
      </c>
    </row>
    <row r="20" spans="1:18" s="14" customFormat="1" ht="24.95" customHeight="1" x14ac:dyDescent="0.3">
      <c r="A20" s="34"/>
      <c r="B20" s="29" t="s">
        <v>42</v>
      </c>
      <c r="C20" s="34"/>
      <c r="D20" s="34"/>
      <c r="E20" s="39">
        <v>107</v>
      </c>
      <c r="F20" s="39">
        <f t="shared" si="1"/>
        <v>123355</v>
      </c>
      <c r="G20" s="39">
        <v>6947</v>
      </c>
      <c r="H20" s="39">
        <v>84549</v>
      </c>
      <c r="I20" s="39">
        <v>31847</v>
      </c>
      <c r="J20" s="39">
        <v>12</v>
      </c>
      <c r="K20" s="40">
        <f t="shared" si="2"/>
        <v>116394</v>
      </c>
      <c r="L20" s="44">
        <v>16245</v>
      </c>
      <c r="M20" s="45"/>
      <c r="N20" s="40">
        <v>88864</v>
      </c>
      <c r="O20" s="41">
        <v>11220</v>
      </c>
      <c r="P20" s="41">
        <v>65</v>
      </c>
      <c r="Q20" s="31"/>
      <c r="R20" s="30" t="s">
        <v>55</v>
      </c>
    </row>
    <row r="21" spans="1:18" s="14" customFormat="1" ht="24.95" customHeight="1" x14ac:dyDescent="0.3">
      <c r="A21" s="34"/>
      <c r="B21" s="29" t="s">
        <v>43</v>
      </c>
      <c r="C21" s="34"/>
      <c r="D21" s="34"/>
      <c r="E21" s="39">
        <v>52</v>
      </c>
      <c r="F21" s="39">
        <f t="shared" si="1"/>
        <v>50930</v>
      </c>
      <c r="G21" s="39">
        <v>942</v>
      </c>
      <c r="H21" s="39">
        <v>33696</v>
      </c>
      <c r="I21" s="39">
        <v>16289</v>
      </c>
      <c r="J21" s="39">
        <v>3</v>
      </c>
      <c r="K21" s="40">
        <f t="shared" si="2"/>
        <v>31722</v>
      </c>
      <c r="L21" s="44">
        <v>7330</v>
      </c>
      <c r="M21" s="45"/>
      <c r="N21" s="40">
        <v>20230</v>
      </c>
      <c r="O21" s="41">
        <v>4134</v>
      </c>
      <c r="P21" s="41">
        <v>28</v>
      </c>
      <c r="Q21" s="31"/>
      <c r="R21" s="30" t="s">
        <v>56</v>
      </c>
    </row>
    <row r="22" spans="1:18" s="14" customFormat="1" ht="24.95" customHeight="1" x14ac:dyDescent="0.3">
      <c r="A22" s="34"/>
      <c r="B22" s="29" t="s">
        <v>44</v>
      </c>
      <c r="C22" s="34"/>
      <c r="D22" s="34"/>
      <c r="E22" s="39">
        <v>27</v>
      </c>
      <c r="F22" s="39">
        <f t="shared" si="1"/>
        <v>17446</v>
      </c>
      <c r="G22" s="39">
        <v>317</v>
      </c>
      <c r="H22" s="39">
        <v>10844</v>
      </c>
      <c r="I22" s="39">
        <v>6284</v>
      </c>
      <c r="J22" s="39">
        <v>1</v>
      </c>
      <c r="K22" s="40">
        <f t="shared" si="2"/>
        <v>8271</v>
      </c>
      <c r="L22" s="44">
        <v>2273</v>
      </c>
      <c r="M22" s="45"/>
      <c r="N22" s="40">
        <v>5519</v>
      </c>
      <c r="O22" s="41">
        <v>479</v>
      </c>
      <c r="P22" s="41" t="s">
        <v>88</v>
      </c>
      <c r="Q22" s="31"/>
      <c r="R22" s="30" t="s">
        <v>57</v>
      </c>
    </row>
    <row r="23" spans="1:18" s="1" customFormat="1" x14ac:dyDescent="0.3">
      <c r="B23" s="2" t="s">
        <v>3</v>
      </c>
      <c r="C23" s="3">
        <v>18.100000000000001</v>
      </c>
      <c r="D23" s="2" t="s">
        <v>86</v>
      </c>
      <c r="Q23" s="4"/>
    </row>
    <row r="24" spans="1:18" s="5" customFormat="1" x14ac:dyDescent="0.3">
      <c r="B24" s="1" t="s">
        <v>22</v>
      </c>
      <c r="C24" s="3">
        <v>18.100000000000001</v>
      </c>
      <c r="D24" s="6" t="s">
        <v>87</v>
      </c>
    </row>
    <row r="25" spans="1:18" s="5" customFormat="1" x14ac:dyDescent="0.3">
      <c r="B25" s="7"/>
      <c r="C25" s="3"/>
      <c r="D25" s="7"/>
      <c r="R25" s="8" t="s">
        <v>20</v>
      </c>
    </row>
    <row r="26" spans="1:18" s="10" customFormat="1" ht="6" customHeight="1" x14ac:dyDescent="0.3">
      <c r="A26" s="9"/>
      <c r="B26" s="9"/>
      <c r="C26" s="9"/>
      <c r="D26" s="9"/>
      <c r="E26" s="9"/>
      <c r="F26" s="9"/>
      <c r="G26" s="9"/>
      <c r="H26" s="9"/>
      <c r="M26" s="11"/>
      <c r="N26" s="11"/>
      <c r="O26" s="12"/>
      <c r="P26" s="12"/>
      <c r="Q26" s="13"/>
      <c r="R26" s="8"/>
    </row>
    <row r="27" spans="1:18" s="14" customFormat="1" ht="23.25" customHeight="1" x14ac:dyDescent="0.3">
      <c r="A27" s="50" t="s">
        <v>14</v>
      </c>
      <c r="B27" s="50"/>
      <c r="C27" s="50"/>
      <c r="D27" s="51"/>
      <c r="E27" s="15" t="s">
        <v>2</v>
      </c>
      <c r="F27" s="66" t="s">
        <v>13</v>
      </c>
      <c r="G27" s="67"/>
      <c r="H27" s="67"/>
      <c r="I27" s="67"/>
      <c r="J27" s="68"/>
      <c r="K27" s="66" t="s">
        <v>18</v>
      </c>
      <c r="L27" s="67"/>
      <c r="M27" s="67"/>
      <c r="N27" s="67"/>
      <c r="O27" s="67"/>
      <c r="P27" s="68"/>
      <c r="Q27" s="56" t="s">
        <v>15</v>
      </c>
      <c r="R27" s="57"/>
    </row>
    <row r="28" spans="1:18" s="14" customFormat="1" ht="23.25" customHeight="1" x14ac:dyDescent="0.3">
      <c r="A28" s="52"/>
      <c r="B28" s="52"/>
      <c r="C28" s="52"/>
      <c r="D28" s="53"/>
      <c r="E28" s="18" t="s">
        <v>4</v>
      </c>
      <c r="F28" s="18"/>
      <c r="G28" s="18" t="s">
        <v>21</v>
      </c>
      <c r="H28" s="18" t="s">
        <v>6</v>
      </c>
      <c r="I28" s="26" t="s">
        <v>26</v>
      </c>
      <c r="J28" s="25"/>
      <c r="K28" s="16"/>
      <c r="L28" s="64"/>
      <c r="M28" s="65"/>
      <c r="N28" s="16"/>
      <c r="O28" s="32"/>
      <c r="P28" s="32"/>
      <c r="Q28" s="58"/>
      <c r="R28" s="59"/>
    </row>
    <row r="29" spans="1:18" s="14" customFormat="1" ht="23.25" customHeight="1" x14ac:dyDescent="0.3">
      <c r="A29" s="52"/>
      <c r="B29" s="52"/>
      <c r="C29" s="52"/>
      <c r="D29" s="53"/>
      <c r="E29" s="18" t="s">
        <v>5</v>
      </c>
      <c r="F29" s="18" t="s">
        <v>0</v>
      </c>
      <c r="G29" s="18" t="s">
        <v>25</v>
      </c>
      <c r="H29" s="18" t="s">
        <v>12</v>
      </c>
      <c r="I29" s="18" t="s">
        <v>11</v>
      </c>
      <c r="J29" s="18" t="s">
        <v>24</v>
      </c>
      <c r="K29" s="16" t="s">
        <v>0</v>
      </c>
      <c r="L29" s="64" t="s">
        <v>7</v>
      </c>
      <c r="M29" s="65"/>
      <c r="N29" s="16" t="s">
        <v>8</v>
      </c>
      <c r="O29" s="32" t="s">
        <v>9</v>
      </c>
      <c r="P29" s="32" t="s">
        <v>19</v>
      </c>
      <c r="Q29" s="58"/>
      <c r="R29" s="59"/>
    </row>
    <row r="30" spans="1:18" s="14" customFormat="1" ht="23.25" customHeight="1" x14ac:dyDescent="0.3">
      <c r="A30" s="54"/>
      <c r="B30" s="54"/>
      <c r="C30" s="54"/>
      <c r="D30" s="55"/>
      <c r="E30" s="20" t="s">
        <v>31</v>
      </c>
      <c r="F30" s="20" t="s">
        <v>1</v>
      </c>
      <c r="G30" s="20" t="s">
        <v>27</v>
      </c>
      <c r="H30" s="20" t="s">
        <v>28</v>
      </c>
      <c r="I30" s="20" t="s">
        <v>28</v>
      </c>
      <c r="J30" s="20" t="s">
        <v>23</v>
      </c>
      <c r="K30" s="35" t="s">
        <v>1</v>
      </c>
      <c r="L30" s="62" t="s">
        <v>29</v>
      </c>
      <c r="M30" s="63"/>
      <c r="N30" s="35" t="s">
        <v>30</v>
      </c>
      <c r="O30" s="33" t="s">
        <v>10</v>
      </c>
      <c r="P30" s="33" t="s">
        <v>23</v>
      </c>
      <c r="Q30" s="60"/>
      <c r="R30" s="61"/>
    </row>
    <row r="31" spans="1:18" s="14" customFormat="1" ht="24.95" customHeight="1" x14ac:dyDescent="0.3">
      <c r="A31" s="34"/>
      <c r="B31" s="29" t="s">
        <v>60</v>
      </c>
      <c r="C31" s="34"/>
      <c r="D31" s="34"/>
      <c r="E31" s="39">
        <v>74</v>
      </c>
      <c r="F31" s="39">
        <f>SUM(G31:J31)</f>
        <v>75426</v>
      </c>
      <c r="G31" s="39">
        <v>2100</v>
      </c>
      <c r="H31" s="39">
        <v>42605</v>
      </c>
      <c r="I31" s="39">
        <v>30719</v>
      </c>
      <c r="J31" s="39">
        <v>2</v>
      </c>
      <c r="K31" s="40">
        <f>SUM(L31:P31)</f>
        <v>56412</v>
      </c>
      <c r="L31" s="46">
        <v>9384</v>
      </c>
      <c r="M31" s="47"/>
      <c r="N31" s="40">
        <v>38632</v>
      </c>
      <c r="O31" s="41">
        <v>8392</v>
      </c>
      <c r="P31" s="41">
        <v>4</v>
      </c>
      <c r="Q31" s="31"/>
      <c r="R31" s="30" t="s">
        <v>72</v>
      </c>
    </row>
    <row r="32" spans="1:18" s="14" customFormat="1" ht="24.95" customHeight="1" x14ac:dyDescent="0.3">
      <c r="A32" s="34"/>
      <c r="B32" s="29" t="s">
        <v>61</v>
      </c>
      <c r="C32" s="34"/>
      <c r="D32" s="34"/>
      <c r="E32" s="39">
        <v>49</v>
      </c>
      <c r="F32" s="39">
        <f>SUM(G32:J32)</f>
        <v>33147</v>
      </c>
      <c r="G32" s="39">
        <v>1152</v>
      </c>
      <c r="H32" s="39">
        <v>20716</v>
      </c>
      <c r="I32" s="39">
        <v>11279</v>
      </c>
      <c r="J32" s="39" t="s">
        <v>88</v>
      </c>
      <c r="K32" s="40">
        <f>SUM(L32:P32)</f>
        <v>21489</v>
      </c>
      <c r="L32" s="44">
        <v>4062</v>
      </c>
      <c r="M32" s="45"/>
      <c r="N32" s="40">
        <v>14233</v>
      </c>
      <c r="O32" s="41">
        <v>3192</v>
      </c>
      <c r="P32" s="41">
        <v>2</v>
      </c>
      <c r="Q32" s="31"/>
      <c r="R32" s="30" t="s">
        <v>73</v>
      </c>
    </row>
    <row r="33" spans="1:18" s="14" customFormat="1" ht="24.95" customHeight="1" x14ac:dyDescent="0.3">
      <c r="A33" s="34"/>
      <c r="B33" s="29" t="s">
        <v>62</v>
      </c>
      <c r="C33" s="34"/>
      <c r="D33" s="34"/>
      <c r="E33" s="39">
        <v>20</v>
      </c>
      <c r="F33" s="39">
        <f t="shared" ref="F33:F42" si="3">SUM(G33:J33)</f>
        <v>16500</v>
      </c>
      <c r="G33" s="39">
        <v>460</v>
      </c>
      <c r="H33" s="39">
        <v>8681</v>
      </c>
      <c r="I33" s="39">
        <v>7359</v>
      </c>
      <c r="J33" s="39" t="s">
        <v>88</v>
      </c>
      <c r="K33" s="40">
        <f t="shared" ref="K33:K42" si="4">SUM(L33:P33)</f>
        <v>6703</v>
      </c>
      <c r="L33" s="44">
        <v>1542</v>
      </c>
      <c r="M33" s="45"/>
      <c r="N33" s="40">
        <v>4598</v>
      </c>
      <c r="O33" s="41">
        <v>561</v>
      </c>
      <c r="P33" s="41">
        <v>2</v>
      </c>
      <c r="Q33" s="31"/>
      <c r="R33" s="30" t="s">
        <v>74</v>
      </c>
    </row>
    <row r="34" spans="1:18" s="14" customFormat="1" ht="24.95" customHeight="1" x14ac:dyDescent="0.3">
      <c r="A34" s="34"/>
      <c r="B34" s="29" t="s">
        <v>63</v>
      </c>
      <c r="C34" s="34"/>
      <c r="D34" s="34"/>
      <c r="E34" s="39">
        <v>38</v>
      </c>
      <c r="F34" s="39">
        <f t="shared" si="3"/>
        <v>20832</v>
      </c>
      <c r="G34" s="39">
        <v>632</v>
      </c>
      <c r="H34" s="39">
        <v>15097</v>
      </c>
      <c r="I34" s="39">
        <v>5071</v>
      </c>
      <c r="J34" s="39">
        <v>32</v>
      </c>
      <c r="K34" s="40">
        <f t="shared" si="4"/>
        <v>18779</v>
      </c>
      <c r="L34" s="44">
        <v>3936</v>
      </c>
      <c r="M34" s="45"/>
      <c r="N34" s="40">
        <v>9083</v>
      </c>
      <c r="O34" s="41">
        <v>5760</v>
      </c>
      <c r="P34" s="41" t="s">
        <v>88</v>
      </c>
      <c r="Q34" s="31"/>
      <c r="R34" s="30" t="s">
        <v>75</v>
      </c>
    </row>
    <row r="35" spans="1:18" s="14" customFormat="1" ht="24.95" customHeight="1" x14ac:dyDescent="0.3">
      <c r="A35" s="34"/>
      <c r="B35" s="29" t="s">
        <v>64</v>
      </c>
      <c r="C35" s="34"/>
      <c r="D35" s="34"/>
      <c r="E35" s="39">
        <v>82</v>
      </c>
      <c r="F35" s="39">
        <f t="shared" si="3"/>
        <v>81689</v>
      </c>
      <c r="G35" s="39">
        <v>2177</v>
      </c>
      <c r="H35" s="39">
        <v>44614</v>
      </c>
      <c r="I35" s="39">
        <v>34884</v>
      </c>
      <c r="J35" s="39">
        <v>14</v>
      </c>
      <c r="K35" s="40">
        <f t="shared" si="4"/>
        <v>53089</v>
      </c>
      <c r="L35" s="44">
        <v>10182</v>
      </c>
      <c r="M35" s="45"/>
      <c r="N35" s="40">
        <v>33538</v>
      </c>
      <c r="O35" s="41">
        <v>9354</v>
      </c>
      <c r="P35" s="41">
        <v>15</v>
      </c>
      <c r="Q35" s="31"/>
      <c r="R35" s="30" t="s">
        <v>76</v>
      </c>
    </row>
    <row r="36" spans="1:18" s="14" customFormat="1" ht="24.95" customHeight="1" x14ac:dyDescent="0.3">
      <c r="A36" s="34"/>
      <c r="B36" s="29" t="s">
        <v>65</v>
      </c>
      <c r="C36" s="34"/>
      <c r="D36" s="34"/>
      <c r="E36" s="39">
        <v>56</v>
      </c>
      <c r="F36" s="39">
        <f t="shared" si="3"/>
        <v>42407</v>
      </c>
      <c r="G36" s="39">
        <v>962</v>
      </c>
      <c r="H36" s="39">
        <v>27019</v>
      </c>
      <c r="I36" s="39">
        <v>14425</v>
      </c>
      <c r="J36" s="39">
        <v>1</v>
      </c>
      <c r="K36" s="40">
        <f t="shared" si="4"/>
        <v>30006</v>
      </c>
      <c r="L36" s="44">
        <v>6423</v>
      </c>
      <c r="M36" s="45"/>
      <c r="N36" s="40">
        <v>18403</v>
      </c>
      <c r="O36" s="41">
        <v>5179</v>
      </c>
      <c r="P36" s="41">
        <v>1</v>
      </c>
      <c r="Q36" s="31"/>
      <c r="R36" s="30" t="s">
        <v>77</v>
      </c>
    </row>
    <row r="37" spans="1:18" s="14" customFormat="1" ht="24.95" customHeight="1" x14ac:dyDescent="0.3">
      <c r="A37" s="34"/>
      <c r="B37" s="29" t="s">
        <v>66</v>
      </c>
      <c r="C37" s="34"/>
      <c r="D37" s="34"/>
      <c r="E37" s="39">
        <v>67</v>
      </c>
      <c r="F37" s="39">
        <f t="shared" si="3"/>
        <v>51519</v>
      </c>
      <c r="G37" s="39">
        <v>1071</v>
      </c>
      <c r="H37" s="39">
        <v>33077</v>
      </c>
      <c r="I37" s="39">
        <v>17356</v>
      </c>
      <c r="J37" s="39">
        <v>15</v>
      </c>
      <c r="K37" s="40">
        <f t="shared" si="4"/>
        <v>44174</v>
      </c>
      <c r="L37" s="44">
        <v>8872</v>
      </c>
      <c r="M37" s="45"/>
      <c r="N37" s="40">
        <v>20996</v>
      </c>
      <c r="O37" s="41">
        <v>14268</v>
      </c>
      <c r="P37" s="41">
        <v>38</v>
      </c>
      <c r="Q37" s="31"/>
      <c r="R37" s="30" t="s">
        <v>78</v>
      </c>
    </row>
    <row r="38" spans="1:18" s="14" customFormat="1" ht="24.95" customHeight="1" x14ac:dyDescent="0.3">
      <c r="A38" s="34"/>
      <c r="B38" s="29" t="s">
        <v>67</v>
      </c>
      <c r="C38" s="34"/>
      <c r="D38" s="34"/>
      <c r="E38" s="39">
        <v>132</v>
      </c>
      <c r="F38" s="39">
        <f t="shared" si="3"/>
        <v>175921</v>
      </c>
      <c r="G38" s="39">
        <v>6247</v>
      </c>
      <c r="H38" s="39">
        <v>97456</v>
      </c>
      <c r="I38" s="39">
        <v>71825</v>
      </c>
      <c r="J38" s="39">
        <v>393</v>
      </c>
      <c r="K38" s="40">
        <f t="shared" si="4"/>
        <v>105324</v>
      </c>
      <c r="L38" s="44">
        <v>17982</v>
      </c>
      <c r="M38" s="45"/>
      <c r="N38" s="40">
        <v>72554</v>
      </c>
      <c r="O38" s="41">
        <v>14772</v>
      </c>
      <c r="P38" s="41">
        <v>16</v>
      </c>
      <c r="Q38" s="31"/>
      <c r="R38" s="30" t="s">
        <v>79</v>
      </c>
    </row>
    <row r="39" spans="1:18" s="14" customFormat="1" ht="24.95" customHeight="1" x14ac:dyDescent="0.3">
      <c r="A39" s="34"/>
      <c r="B39" s="29" t="s">
        <v>68</v>
      </c>
      <c r="C39" s="34"/>
      <c r="D39" s="34"/>
      <c r="E39" s="39">
        <v>99</v>
      </c>
      <c r="F39" s="39">
        <f t="shared" si="3"/>
        <v>144508</v>
      </c>
      <c r="G39" s="39">
        <v>7209</v>
      </c>
      <c r="H39" s="39">
        <v>76245</v>
      </c>
      <c r="I39" s="39">
        <v>60994</v>
      </c>
      <c r="J39" s="39">
        <v>60</v>
      </c>
      <c r="K39" s="40">
        <f t="shared" si="4"/>
        <v>104796</v>
      </c>
      <c r="L39" s="44">
        <v>19514</v>
      </c>
      <c r="M39" s="45"/>
      <c r="N39" s="40">
        <v>64949</v>
      </c>
      <c r="O39" s="41">
        <v>20305</v>
      </c>
      <c r="P39" s="41">
        <v>28</v>
      </c>
      <c r="Q39" s="31"/>
      <c r="R39" s="30" t="s">
        <v>80</v>
      </c>
    </row>
    <row r="40" spans="1:18" s="14" customFormat="1" ht="24.95" customHeight="1" x14ac:dyDescent="0.3">
      <c r="A40" s="34"/>
      <c r="B40" s="29" t="s">
        <v>69</v>
      </c>
      <c r="C40" s="34"/>
      <c r="D40" s="34"/>
      <c r="E40" s="39">
        <v>20</v>
      </c>
      <c r="F40" s="39">
        <f t="shared" si="3"/>
        <v>18424</v>
      </c>
      <c r="G40" s="39">
        <v>372</v>
      </c>
      <c r="H40" s="39">
        <v>10306</v>
      </c>
      <c r="I40" s="39">
        <v>7746</v>
      </c>
      <c r="J40" s="39" t="s">
        <v>88</v>
      </c>
      <c r="K40" s="40">
        <f t="shared" si="4"/>
        <v>8906</v>
      </c>
      <c r="L40" s="44">
        <v>2260</v>
      </c>
      <c r="M40" s="45"/>
      <c r="N40" s="40">
        <v>5327</v>
      </c>
      <c r="O40" s="41">
        <v>1318</v>
      </c>
      <c r="P40" s="41">
        <v>1</v>
      </c>
      <c r="Q40" s="31"/>
      <c r="R40" s="30" t="s">
        <v>81</v>
      </c>
    </row>
    <row r="41" spans="1:18" s="14" customFormat="1" ht="24.95" customHeight="1" x14ac:dyDescent="0.3">
      <c r="A41" s="34"/>
      <c r="B41" s="29" t="s">
        <v>70</v>
      </c>
      <c r="C41" s="34"/>
      <c r="D41" s="34"/>
      <c r="E41" s="39">
        <v>45</v>
      </c>
      <c r="F41" s="39">
        <f t="shared" si="3"/>
        <v>30867</v>
      </c>
      <c r="G41" s="39">
        <v>644</v>
      </c>
      <c r="H41" s="39">
        <v>18809</v>
      </c>
      <c r="I41" s="39">
        <v>11406</v>
      </c>
      <c r="J41" s="39">
        <v>8</v>
      </c>
      <c r="K41" s="40">
        <f t="shared" si="4"/>
        <v>21559</v>
      </c>
      <c r="L41" s="44">
        <v>4068</v>
      </c>
      <c r="M41" s="45"/>
      <c r="N41" s="40">
        <v>15434</v>
      </c>
      <c r="O41" s="41">
        <v>2057</v>
      </c>
      <c r="P41" s="41" t="s">
        <v>88</v>
      </c>
      <c r="Q41" s="31"/>
      <c r="R41" s="30" t="s">
        <v>82</v>
      </c>
    </row>
    <row r="42" spans="1:18" s="14" customFormat="1" ht="24.95" customHeight="1" x14ac:dyDescent="0.3">
      <c r="A42" s="34"/>
      <c r="B42" s="29" t="s">
        <v>71</v>
      </c>
      <c r="C42" s="34"/>
      <c r="D42" s="34"/>
      <c r="E42" s="39">
        <v>63</v>
      </c>
      <c r="F42" s="39">
        <f t="shared" si="3"/>
        <v>50171</v>
      </c>
      <c r="G42" s="39">
        <v>1062</v>
      </c>
      <c r="H42" s="39">
        <v>32160</v>
      </c>
      <c r="I42" s="39">
        <v>16949</v>
      </c>
      <c r="J42" s="39" t="s">
        <v>88</v>
      </c>
      <c r="K42" s="40">
        <f t="shared" si="4"/>
        <v>37345</v>
      </c>
      <c r="L42" s="44">
        <v>7706</v>
      </c>
      <c r="M42" s="45"/>
      <c r="N42" s="40">
        <v>27433</v>
      </c>
      <c r="O42" s="41">
        <v>2202</v>
      </c>
      <c r="P42" s="41">
        <v>4</v>
      </c>
      <c r="Q42" s="31"/>
      <c r="R42" s="30" t="s">
        <v>83</v>
      </c>
    </row>
    <row r="43" spans="1:18" s="14" customFormat="1" ht="3" customHeight="1" x14ac:dyDescent="0.3">
      <c r="A43" s="19"/>
      <c r="B43" s="19"/>
      <c r="C43" s="19"/>
      <c r="D43" s="19"/>
      <c r="E43" s="21"/>
      <c r="F43" s="21"/>
      <c r="G43" s="21"/>
      <c r="H43" s="21"/>
      <c r="I43" s="21"/>
      <c r="J43" s="21"/>
      <c r="K43" s="19"/>
      <c r="L43" s="22"/>
      <c r="M43" s="23"/>
      <c r="N43" s="19"/>
      <c r="O43" s="22"/>
      <c r="P43" s="22"/>
      <c r="Q43" s="22"/>
      <c r="R43" s="19"/>
    </row>
    <row r="44" spans="1:18" s="14" customFormat="1" ht="3" customHeight="1" x14ac:dyDescent="0.3">
      <c r="Q44" s="17"/>
      <c r="R44" s="17"/>
    </row>
    <row r="45" spans="1:18" s="14" customFormat="1" ht="19.5" customHeight="1" x14ac:dyDescent="0.3">
      <c r="B45" s="14" t="s">
        <v>16</v>
      </c>
    </row>
    <row r="46" spans="1:18" s="14" customFormat="1" ht="16.5" customHeight="1" x14ac:dyDescent="0.3">
      <c r="B46" s="14" t="s">
        <v>17</v>
      </c>
    </row>
  </sheetData>
  <mergeCells count="40">
    <mergeCell ref="A27:D30"/>
    <mergeCell ref="F27:J27"/>
    <mergeCell ref="K27:P27"/>
    <mergeCell ref="L42:M42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Q27:R30"/>
    <mergeCell ref="L28:M28"/>
    <mergeCell ref="L29:M29"/>
    <mergeCell ref="L30:M30"/>
    <mergeCell ref="L15:M15"/>
    <mergeCell ref="L16:M16"/>
    <mergeCell ref="L17:M17"/>
    <mergeCell ref="L18:M18"/>
    <mergeCell ref="L19:M19"/>
    <mergeCell ref="L20:M20"/>
    <mergeCell ref="L21:M21"/>
    <mergeCell ref="L22:M22"/>
    <mergeCell ref="L14:M14"/>
    <mergeCell ref="A5:D8"/>
    <mergeCell ref="F5:J5"/>
    <mergeCell ref="K5:P5"/>
    <mergeCell ref="Q5:R8"/>
    <mergeCell ref="L6:M6"/>
    <mergeCell ref="L7:M7"/>
    <mergeCell ref="L8:M8"/>
    <mergeCell ref="L9:M9"/>
    <mergeCell ref="L10:M10"/>
    <mergeCell ref="L11:M11"/>
    <mergeCell ref="L12:M12"/>
    <mergeCell ref="L13:M13"/>
  </mergeCells>
  <pageMargins left="0.78740157480314965" right="0.59055118110236227" top="1.181102362204724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T-18.1 (2)k</vt:lpstr>
      <vt:lpstr>'T-18.1 (2)k'!Print_Area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2017-08-28T03:39:31Z</cp:lastPrinted>
  <dcterms:created xsi:type="dcterms:W3CDTF">1997-06-13T10:07:54Z</dcterms:created>
  <dcterms:modified xsi:type="dcterms:W3CDTF">2017-09-05T08:41:56Z</dcterms:modified>
</cp:coreProperties>
</file>