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.มกราคม\"/>
    </mc:Choice>
  </mc:AlternateContent>
  <xr:revisionPtr revIDLastSave="0" documentId="8_{05BE5D31-3A8F-46F6-822C-0DD9CE34BA3B}" xr6:coauthVersionLast="46" xr6:coauthVersionMax="46" xr10:uidLastSave="{00000000-0000-0000-0000-000000000000}"/>
  <bookViews>
    <workbookView xWindow="0" yWindow="384" windowWidth="23040" windowHeight="12360" xr2:uid="{00000000-000D-0000-FFFF-FFFF00000000}"/>
  </bookViews>
  <sheets>
    <sheet name="ตร1" sheetId="1" r:id="rId1"/>
  </sheets>
  <definedNames>
    <definedName name="_xlnm.Print_Area" localSheetId="0">ตร1!$A$1:$D$26</definedName>
  </definedNames>
  <calcPr calcId="181029"/>
</workbook>
</file>

<file path=xl/calcChain.xml><?xml version="1.0" encoding="utf-8"?>
<calcChain xmlns="http://schemas.openxmlformats.org/spreadsheetml/2006/main">
  <c r="D24" i="1" l="1"/>
  <c r="D18" i="1" l="1"/>
  <c r="D19" i="1"/>
  <c r="D22" i="1"/>
  <c r="D23" i="1"/>
  <c r="D25" i="1"/>
  <c r="D17" i="1"/>
  <c r="C18" i="1"/>
  <c r="C19" i="1"/>
  <c r="C20" i="1"/>
  <c r="C22" i="1"/>
  <c r="C23" i="1"/>
  <c r="C24" i="1"/>
  <c r="C25" i="1"/>
  <c r="B18" i="1"/>
  <c r="B19" i="1"/>
  <c r="B20" i="1"/>
  <c r="B22" i="1"/>
  <c r="B23" i="1"/>
  <c r="B24" i="1"/>
  <c r="B25" i="1"/>
  <c r="C17" i="1"/>
  <c r="B17" i="1" l="1"/>
  <c r="B16" i="1" s="1"/>
  <c r="E10" i="1" l="1"/>
  <c r="C16" i="1"/>
  <c r="D16" i="1"/>
</calcChain>
</file>

<file path=xl/sharedStrings.xml><?xml version="1.0" encoding="utf-8"?>
<sst xmlns="http://schemas.openxmlformats.org/spreadsheetml/2006/main" count="35" uniqueCount="19">
  <si>
    <t xml:space="preserve">   2.3 อื่นๆ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</si>
  <si>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</si>
  <si>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</si>
  <si>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</si>
  <si>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</si>
  <si>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</si>
  <si>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</si>
  <si>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</si>
  <si>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</si>
  <si>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</si>
  <si>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</si>
  <si>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</si>
  <si>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</si>
  <si>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</si>
  <si>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</si>
  <si>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</si>
  <si>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จำนวน</t>
  </si>
  <si>
    <t>-</t>
  </si>
  <si>
    <t>การสำรวจภาวะการทำงานของประชากร จังหวัดพิจิตร เดือนมกราคม 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</si>
</sst>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6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6" fillId="0" borderId="0" xfId="0" applyNumberFormat="1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188" fontId="8" fillId="0" borderId="0" xfId="1" applyNumberFormat="1" applyFont="1" applyFill="1" applyBorder="1" applyAlignment="1">
      <alignment horizontal="right" wrapText="1"/>
    </xf>
    <xf numFmtId="0" fontId="10" fillId="0" borderId="0" xfId="0" applyFont="1" applyFill="1" applyAlignment="1">
      <alignment horizontal="left" vertical="top"/>
    </xf>
    <xf numFmtId="189" fontId="5" fillId="0" borderId="0" xfId="1" applyNumberFormat="1" applyFont="1" applyFill="1" applyAlignment="1">
      <alignment vertical="center"/>
    </xf>
    <xf numFmtId="189" fontId="3" fillId="0" borderId="0" xfId="1" applyNumberFormat="1" applyFont="1" applyFill="1" applyAlignment="1">
      <alignment vertical="center"/>
    </xf>
    <xf numFmtId="188" fontId="9" fillId="0" borderId="0" xfId="1" applyNumberFormat="1" applyFont="1" applyFill="1" applyBorder="1" applyAlignment="1">
      <alignment horizontal="right" wrapText="1"/>
    </xf>
    <xf numFmtId="188" fontId="9" fillId="0" borderId="1" xfId="1" applyNumberFormat="1" applyFont="1" applyFill="1" applyBorder="1" applyAlignment="1">
      <alignment horizontal="right" wrapText="1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33"/>
  <sheetViews>
    <sheetView tabSelected="1" topLeftCell="A7" workbookViewId="0">
      <selection activeCell="B16" sqref="B16"/>
    </sheetView>
  </sheetViews>
  <sheetFormatPr defaultColWidth="9.125" defaultRowHeight="24" customHeight="1" x14ac:dyDescent="0.6"/>
  <cols>
    <col min="1" max="1" width="30.75" style="1" customWidth="1"/>
    <col min="2" max="2" width="23.125" style="1" customWidth="1"/>
    <col min="3" max="3" width="19.375" style="1" customWidth="1"/>
    <col min="4" max="4" width="19" style="1" customWidth="1"/>
    <col min="5" max="5" width="9.25" style="2" bestFit="1" customWidth="1"/>
    <col min="6" max="6" width="12" style="1" bestFit="1" customWidth="1"/>
    <col min="7" max="16384" width="9.125" style="1"/>
  </cols>
  <sheetData>
    <row r="1" spans="1:6" ht="26.25" customHeight="1" x14ac:dyDescent="0.6">
      <c r="A1" s="16" t="s">
        <v>15</v>
      </c>
    </row>
    <row r="2" spans="1:6" ht="8.25" customHeight="1" x14ac:dyDescent="0.6">
      <c r="A2" s="15"/>
      <c r="B2" s="15"/>
      <c r="C2" s="15"/>
      <c r="D2" s="15"/>
    </row>
    <row r="3" spans="1:6" s="13" customFormat="1" ht="32.25" customHeight="1" x14ac:dyDescent="0.6">
      <c r="A3" s="17" t="s">
        <v>14</v>
      </c>
      <c r="B3" s="18" t="s">
        <v>13</v>
      </c>
      <c r="C3" s="18" t="s">
        <v>12</v>
      </c>
      <c r="D3" s="18" t="s">
        <v>11</v>
      </c>
      <c r="E3" s="14"/>
    </row>
    <row r="4" spans="1:6" s="13" customFormat="1" ht="28.5" customHeight="1" x14ac:dyDescent="0.6">
      <c r="A4" s="17"/>
      <c r="B4" s="34" t="s">
        <v>16</v>
      </c>
      <c r="C4" s="34"/>
      <c r="D4" s="34"/>
      <c r="E4" s="14"/>
    </row>
    <row r="5" spans="1:6" s="6" customFormat="1" ht="26.1" customHeight="1" x14ac:dyDescent="0.7">
      <c r="A5" s="20" t="s">
        <v>9</v>
      </c>
      <c r="B5" s="31">
        <v>440776</v>
      </c>
      <c r="C5" s="31">
        <v>209264</v>
      </c>
      <c r="D5" s="31">
        <v>231512</v>
      </c>
      <c r="E5" s="12"/>
      <c r="F5" s="27"/>
    </row>
    <row r="6" spans="1:6" s="3" customFormat="1" ht="26.1" customHeight="1" x14ac:dyDescent="0.7">
      <c r="A6" s="22" t="s">
        <v>8</v>
      </c>
      <c r="B6" s="31">
        <v>293634.89</v>
      </c>
      <c r="C6" s="31">
        <v>162549.29999999999</v>
      </c>
      <c r="D6" s="31">
        <v>131085.59</v>
      </c>
      <c r="E6" s="8"/>
      <c r="F6" s="28"/>
    </row>
    <row r="7" spans="1:6" s="3" customFormat="1" ht="26.1" customHeight="1" x14ac:dyDescent="0.7">
      <c r="A7" s="23" t="s">
        <v>7</v>
      </c>
      <c r="B7" s="31">
        <v>293634.89</v>
      </c>
      <c r="C7" s="32">
        <v>162549.29999999999</v>
      </c>
      <c r="D7" s="32">
        <v>131085.59</v>
      </c>
      <c r="E7" s="8"/>
      <c r="F7" s="28"/>
    </row>
    <row r="8" spans="1:6" s="3" customFormat="1" ht="26.1" customHeight="1" x14ac:dyDescent="0.7">
      <c r="A8" s="23" t="s">
        <v>6</v>
      </c>
      <c r="B8" s="31">
        <v>291439.05</v>
      </c>
      <c r="C8" s="32">
        <v>160731.22</v>
      </c>
      <c r="D8" s="32">
        <v>130707.84</v>
      </c>
      <c r="E8" s="8"/>
      <c r="F8" s="28"/>
    </row>
    <row r="9" spans="1:6" s="3" customFormat="1" ht="26.1" customHeight="1" x14ac:dyDescent="0.7">
      <c r="A9" s="23" t="s">
        <v>5</v>
      </c>
      <c r="B9" s="31">
        <v>2195.84</v>
      </c>
      <c r="C9" s="32">
        <v>1818.09</v>
      </c>
      <c r="D9" s="32">
        <v>377.75</v>
      </c>
      <c r="E9" s="9"/>
      <c r="F9" s="28"/>
    </row>
    <row r="10" spans="1:6" s="3" customFormat="1" ht="26.1" customHeight="1" x14ac:dyDescent="0.7">
      <c r="A10" s="23" t="s">
        <v>4</v>
      </c>
      <c r="B10" s="31" t="s">
        <v>17</v>
      </c>
      <c r="C10" s="32" t="s">
        <v>17</v>
      </c>
      <c r="D10" s="32" t="s">
        <v>17</v>
      </c>
      <c r="E10" s="11">
        <f>C9*100/C6</f>
        <v>1.1184852841568682</v>
      </c>
      <c r="F10" s="28"/>
    </row>
    <row r="11" spans="1:6" s="3" customFormat="1" ht="26.1" customHeight="1" x14ac:dyDescent="0.7">
      <c r="A11" s="22" t="s">
        <v>3</v>
      </c>
      <c r="B11" s="31">
        <v>147141.1</v>
      </c>
      <c r="C11" s="31">
        <v>46714.7</v>
      </c>
      <c r="D11" s="31">
        <v>100426.41</v>
      </c>
      <c r="E11" s="9"/>
      <c r="F11" s="28"/>
    </row>
    <row r="12" spans="1:6" s="6" customFormat="1" ht="26.1" customHeight="1" x14ac:dyDescent="0.7">
      <c r="A12" s="23" t="s">
        <v>2</v>
      </c>
      <c r="B12" s="31">
        <v>48946.86</v>
      </c>
      <c r="C12" s="32">
        <v>3055.81</v>
      </c>
      <c r="D12" s="32">
        <v>45891.05</v>
      </c>
      <c r="E12" s="10"/>
      <c r="F12" s="28"/>
    </row>
    <row r="13" spans="1:6" s="3" customFormat="1" ht="26.1" customHeight="1" x14ac:dyDescent="0.7">
      <c r="A13" s="23" t="s">
        <v>1</v>
      </c>
      <c r="B13" s="31">
        <v>26197.51</v>
      </c>
      <c r="C13" s="32">
        <v>13224.6</v>
      </c>
      <c r="D13" s="32">
        <v>12972.91</v>
      </c>
      <c r="E13" s="9"/>
      <c r="F13" s="28"/>
    </row>
    <row r="14" spans="1:6" s="3" customFormat="1" ht="26.1" customHeight="1" x14ac:dyDescent="0.7">
      <c r="A14" s="23" t="s">
        <v>0</v>
      </c>
      <c r="B14" s="31">
        <v>71996.73</v>
      </c>
      <c r="C14" s="32">
        <v>30434.29</v>
      </c>
      <c r="D14" s="32">
        <v>41562.44</v>
      </c>
      <c r="E14" s="9"/>
      <c r="F14" s="28"/>
    </row>
    <row r="15" spans="1:6" s="3" customFormat="1" ht="26.1" customHeight="1" x14ac:dyDescent="0.7">
      <c r="A15" s="19"/>
      <c r="B15" s="33" t="s">
        <v>10</v>
      </c>
      <c r="C15" s="33"/>
      <c r="D15" s="33"/>
      <c r="E15" s="9"/>
      <c r="F15" s="28"/>
    </row>
    <row r="16" spans="1:6" s="3" customFormat="1" ht="26.1" customHeight="1" x14ac:dyDescent="0.7">
      <c r="A16" s="20" t="s">
        <v>9</v>
      </c>
      <c r="B16" s="25">
        <f>SUM(B17,B22)</f>
        <v>99.999997731273936</v>
      </c>
      <c r="C16" s="25">
        <f>SUM(C17,C22)</f>
        <v>99.999999999999986</v>
      </c>
      <c r="D16" s="25">
        <f>SUM(D17,D22)</f>
        <v>100</v>
      </c>
      <c r="E16" s="8"/>
    </row>
    <row r="17" spans="1:5" s="3" customFormat="1" ht="26.1" customHeight="1" x14ac:dyDescent="0.7">
      <c r="A17" s="22" t="s">
        <v>8</v>
      </c>
      <c r="B17" s="25">
        <f t="shared" ref="B17:B25" si="0">B6/$B$5*100</f>
        <v>66.617712851879418</v>
      </c>
      <c r="C17" s="25">
        <f t="shared" ref="C17" si="1">C6/$C$5*100</f>
        <v>77.6766667940974</v>
      </c>
      <c r="D17" s="25">
        <f>D6/$D$5*100</f>
        <v>56.621509900134768</v>
      </c>
      <c r="E17" s="4"/>
    </row>
    <row r="18" spans="1:5" s="6" customFormat="1" ht="26.1" customHeight="1" x14ac:dyDescent="0.7">
      <c r="A18" s="23" t="s">
        <v>7</v>
      </c>
      <c r="B18" s="29">
        <f t="shared" si="0"/>
        <v>66.617712851879418</v>
      </c>
      <c r="C18" s="29">
        <f t="shared" ref="C18" si="2">C7/$C$5*100</f>
        <v>77.6766667940974</v>
      </c>
      <c r="D18" s="29">
        <f t="shared" ref="D18:D25" si="3">D7/$D$5*100</f>
        <v>56.621509900134768</v>
      </c>
      <c r="E18" s="7"/>
    </row>
    <row r="19" spans="1:5" s="6" customFormat="1" ht="26.1" customHeight="1" x14ac:dyDescent="0.7">
      <c r="A19" s="23" t="s">
        <v>6</v>
      </c>
      <c r="B19" s="29">
        <f t="shared" si="0"/>
        <v>66.11953690763562</v>
      </c>
      <c r="C19" s="29">
        <f t="shared" ref="C19" si="4">C8/$C$5*100</f>
        <v>76.807869485434665</v>
      </c>
      <c r="D19" s="29">
        <f t="shared" si="3"/>
        <v>56.458343412004567</v>
      </c>
      <c r="E19" s="7"/>
    </row>
    <row r="20" spans="1:5" s="6" customFormat="1" ht="26.1" customHeight="1" x14ac:dyDescent="0.7">
      <c r="A20" s="23" t="s">
        <v>5</v>
      </c>
      <c r="B20" s="29">
        <f t="shared" si="0"/>
        <v>0.4981759442437883</v>
      </c>
      <c r="C20" s="29">
        <f t="shared" ref="C20" si="5">C9/$C$5*100</f>
        <v>0.86880208731554398</v>
      </c>
      <c r="D20" s="29" t="s">
        <v>17</v>
      </c>
      <c r="E20" s="7"/>
    </row>
    <row r="21" spans="1:5" s="6" customFormat="1" ht="26.1" customHeight="1" x14ac:dyDescent="0.7">
      <c r="A21" s="23" t="s">
        <v>4</v>
      </c>
      <c r="B21" s="29" t="s">
        <v>17</v>
      </c>
      <c r="C21" s="29" t="s">
        <v>17</v>
      </c>
      <c r="D21" s="29" t="s">
        <v>17</v>
      </c>
      <c r="E21" s="7"/>
    </row>
    <row r="22" spans="1:5" s="3" customFormat="1" ht="26.1" customHeight="1" x14ac:dyDescent="0.7">
      <c r="A22" s="22" t="s">
        <v>3</v>
      </c>
      <c r="B22" s="25">
        <f t="shared" si="0"/>
        <v>33.382284879394525</v>
      </c>
      <c r="C22" s="25">
        <f t="shared" ref="C22" si="6">C11/$C$5*100</f>
        <v>22.323333205902589</v>
      </c>
      <c r="D22" s="25">
        <f t="shared" si="3"/>
        <v>43.378490099865239</v>
      </c>
      <c r="E22" s="4"/>
    </row>
    <row r="23" spans="1:5" s="3" customFormat="1" ht="26.1" customHeight="1" x14ac:dyDescent="0.7">
      <c r="A23" s="23" t="s">
        <v>2</v>
      </c>
      <c r="B23" s="29">
        <f t="shared" si="0"/>
        <v>11.104701707896982</v>
      </c>
      <c r="C23" s="29">
        <f t="shared" ref="C23" si="7">C12/$C$5*100</f>
        <v>1.4602655019496904</v>
      </c>
      <c r="D23" s="29">
        <f t="shared" si="3"/>
        <v>19.8223202253015</v>
      </c>
      <c r="E23" s="4"/>
    </row>
    <row r="24" spans="1:5" s="3" customFormat="1" ht="26.1" customHeight="1" x14ac:dyDescent="0.7">
      <c r="A24" s="23" t="s">
        <v>1</v>
      </c>
      <c r="B24" s="29">
        <f t="shared" si="0"/>
        <v>5.943497377352668</v>
      </c>
      <c r="C24" s="29">
        <f t="shared" ref="C24" si="8">C13/$C$5*100</f>
        <v>6.3195771848000613</v>
      </c>
      <c r="D24" s="29">
        <f t="shared" si="3"/>
        <v>5.6035583468675485</v>
      </c>
      <c r="E24" s="4"/>
    </row>
    <row r="25" spans="1:5" s="3" customFormat="1" ht="26.1" customHeight="1" x14ac:dyDescent="0.7">
      <c r="A25" s="24" t="s">
        <v>0</v>
      </c>
      <c r="B25" s="30">
        <f t="shared" si="0"/>
        <v>16.334085794144869</v>
      </c>
      <c r="C25" s="30">
        <f t="shared" ref="C25" si="9">C14/$C$5*100</f>
        <v>14.54349051915284</v>
      </c>
      <c r="D25" s="30">
        <f t="shared" si="3"/>
        <v>17.952607208265665</v>
      </c>
      <c r="E25" s="4"/>
    </row>
    <row r="26" spans="1:5" s="3" customFormat="1" ht="24" customHeight="1" x14ac:dyDescent="0.6">
      <c r="A26" s="21" t="s">
        <v>18</v>
      </c>
      <c r="E26" s="5"/>
    </row>
    <row r="27" spans="1:5" s="3" customFormat="1" ht="40.5" customHeight="1" x14ac:dyDescent="0.6">
      <c r="A27" s="26"/>
      <c r="B27" s="1"/>
      <c r="C27" s="1"/>
      <c r="D27" s="1"/>
      <c r="E27" s="4"/>
    </row>
    <row r="28" spans="1:5" ht="17.25" customHeight="1" x14ac:dyDescent="0.6">
      <c r="E28" s="1"/>
    </row>
    <row r="29" spans="1:5" s="3" customFormat="1" ht="24" customHeight="1" x14ac:dyDescent="0.6"/>
    <row r="30" spans="1:5" s="3" customFormat="1" ht="24" customHeight="1" x14ac:dyDescent="0.6"/>
    <row r="31" spans="1:5" ht="24" customHeight="1" x14ac:dyDescent="0.6">
      <c r="E31" s="1"/>
    </row>
    <row r="32" spans="1:5" ht="24" customHeight="1" x14ac:dyDescent="0.6">
      <c r="E32" s="1"/>
    </row>
    <row r="33" spans="5:5" ht="24" customHeight="1" x14ac:dyDescent="0.6">
      <c r="E33" s="1"/>
    </row>
  </sheetData>
  <mergeCells count="2">
    <mergeCell ref="B15:D15"/>
    <mergeCell ref="B4:D4"/>
  </mergeCells>
  <printOptions horizontalCentered="1"/>
  <pageMargins left="0.86614173228346458" right="0.59055118110236227" top="0.98425196850393704" bottom="0.39370078740157483" header="0.51181102362204722" footer="0.51181102362204722"/>
  <pageSetup paperSize="9" orientation="portrait" verticalDpi="300" r:id="rId1"/>
  <headerFooter alignWithMargins="0">
    <oddHeader>&amp;C&amp;"TH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2019-03-08T08:01:56Z</cp:lastPrinted>
  <dcterms:created xsi:type="dcterms:W3CDTF">2017-03-06T02:14:26Z</dcterms:created>
  <dcterms:modified xsi:type="dcterms:W3CDTF">2021-01-26T03:47:09Z</dcterms:modified>
</cp:coreProperties>
</file>