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8.สิงหาคม\"/>
    </mc:Choice>
  </mc:AlternateContent>
  <xr:revisionPtr revIDLastSave="0" documentId="13_ncr:1_{7673BD0A-6848-4943-9950-ACBA80C0AA53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</workbook>
</file>

<file path=xl/calcChain.xml><?xml version="1.0" encoding="utf-8"?>
<calcChain xmlns="http://schemas.openxmlformats.org/spreadsheetml/2006/main">
  <c r="D15" i="1" l="1"/>
  <c r="C15" i="1"/>
  <c r="B15" i="1"/>
  <c r="D22" i="1"/>
  <c r="D23" i="1"/>
  <c r="D24" i="1"/>
  <c r="C22" i="1"/>
  <c r="B18" i="1"/>
  <c r="E9" i="1"/>
  <c r="F9" i="1"/>
  <c r="B16" i="1"/>
  <c r="C16" i="1"/>
  <c r="D16" i="1"/>
  <c r="B17" i="1"/>
  <c r="C17" i="1"/>
  <c r="D17" i="1"/>
  <c r="C18" i="1"/>
  <c r="D18" i="1"/>
  <c r="B19" i="1"/>
  <c r="C19" i="1"/>
  <c r="D19" i="1"/>
  <c r="B21" i="1"/>
  <c r="C21" i="1"/>
  <c r="D21" i="1"/>
  <c r="B22" i="1"/>
  <c r="B23" i="1"/>
  <c r="C23" i="1"/>
  <c r="B24" i="1"/>
  <c r="C24" i="1"/>
</calcChain>
</file>

<file path=xl/sharedStrings.xml><?xml version="1.0" encoding="utf-8"?>
<sst xmlns="http://schemas.openxmlformats.org/spreadsheetml/2006/main" count="35" uniqueCount="19">
  <si>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</si>
  <si>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</si>
  <si>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</si>
  <si>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</si>
  <si>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</si>
  <si>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</si>
  <si>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</si>
  <si>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</si>
  <si>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</si>
  <si>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</si>
  <si>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</si>
  <si>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</si>
  <si>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</si>
  <si>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</si>
  <si>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</si>
  <si>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</si>
  <si>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</si>
  <si>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</si>
  <si>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เดือนสิงหาคม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</si>
</sst>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188" fontId="5" fillId="0" borderId="0" xfId="1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7" fillId="0" borderId="4" xfId="0" applyFont="1" applyFill="1" applyBorder="1" applyAlignment="1">
      <alignment horizontal="center" vertical="center"/>
    </xf>
    <xf numFmtId="189" fontId="7" fillId="0" borderId="4" xfId="1" applyNumberFormat="1" applyFont="1" applyFill="1" applyBorder="1" applyAlignment="1">
      <alignment horizontal="right" vertical="center" wrapText="1"/>
    </xf>
    <xf numFmtId="189" fontId="3" fillId="0" borderId="4" xfId="1" applyNumberFormat="1" applyFont="1" applyFill="1" applyBorder="1" applyAlignment="1">
      <alignment horizontal="right" vertical="center" wrapText="1"/>
    </xf>
    <xf numFmtId="189" fontId="3" fillId="0" borderId="4" xfId="1" quotePrefix="1" applyNumberFormat="1" applyFont="1" applyFill="1" applyBorder="1" applyAlignment="1">
      <alignment horizontal="right" vertical="center" wrapText="1"/>
    </xf>
    <xf numFmtId="189" fontId="3" fillId="0" borderId="5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1"/>
  <sheetViews>
    <sheetView tabSelected="1" zoomScale="80" zoomScaleNormal="80" workbookViewId="0">
      <selection activeCell="D16" sqref="D16"/>
    </sheetView>
  </sheetViews>
  <sheetFormatPr defaultColWidth="9.125" defaultRowHeight="24" customHeight="1" x14ac:dyDescent="0.6"/>
  <cols>
    <col min="1" max="1" width="30.75" style="1" customWidth="1"/>
    <col min="2" max="2" width="19.25" style="1" customWidth="1"/>
    <col min="3" max="3" width="19.375" style="1" customWidth="1"/>
    <col min="4" max="4" width="19" style="1" customWidth="1"/>
    <col min="5" max="5" width="9.25" style="3" bestFit="1" customWidth="1"/>
    <col min="6" max="6" width="9.25" style="3" customWidth="1"/>
    <col min="7" max="7" width="9.125" style="2"/>
    <col min="8" max="16384" width="9.125" style="1"/>
  </cols>
  <sheetData>
    <row r="1" spans="1:7" ht="25.5" customHeight="1" x14ac:dyDescent="0.6">
      <c r="A1" s="36" t="s">
        <v>17</v>
      </c>
    </row>
    <row r="2" spans="1:7" ht="9.75" customHeight="1" x14ac:dyDescent="0.6">
      <c r="A2" s="35"/>
      <c r="B2" s="35"/>
      <c r="C2" s="35"/>
      <c r="D2" s="35"/>
    </row>
    <row r="3" spans="1:7" s="30" customFormat="1" ht="32.25" customHeight="1" x14ac:dyDescent="0.6">
      <c r="A3" s="34" t="s">
        <v>16</v>
      </c>
      <c r="B3" s="33" t="s">
        <v>15</v>
      </c>
      <c r="C3" s="33" t="s">
        <v>14</v>
      </c>
      <c r="D3" s="40" t="s">
        <v>13</v>
      </c>
      <c r="E3" s="32"/>
      <c r="F3" s="32"/>
      <c r="G3" s="31"/>
    </row>
    <row r="4" spans="1:7" s="19" customFormat="1" ht="30" customHeight="1" x14ac:dyDescent="0.6">
      <c r="A4" s="24" t="s">
        <v>10</v>
      </c>
      <c r="B4" s="37">
        <v>441481</v>
      </c>
      <c r="C4" s="37">
        <v>209409</v>
      </c>
      <c r="D4" s="41">
        <v>232072</v>
      </c>
      <c r="E4" s="29"/>
      <c r="F4" s="29">
        <v>500502</v>
      </c>
      <c r="G4" s="28"/>
    </row>
    <row r="5" spans="1:7" s="4" customFormat="1" ht="24" customHeight="1" x14ac:dyDescent="0.6">
      <c r="A5" s="13" t="s">
        <v>9</v>
      </c>
      <c r="B5" s="38">
        <v>297299.7</v>
      </c>
      <c r="C5" s="38">
        <v>163370.37</v>
      </c>
      <c r="D5" s="42">
        <v>133929.32999999999</v>
      </c>
      <c r="E5" s="23"/>
      <c r="F5" s="23">
        <v>348172.45</v>
      </c>
      <c r="G5" s="5"/>
    </row>
    <row r="6" spans="1:7" s="4" customFormat="1" ht="24" customHeight="1" x14ac:dyDescent="0.6">
      <c r="A6" s="10" t="s">
        <v>8</v>
      </c>
      <c r="B6" s="38">
        <v>297299.7</v>
      </c>
      <c r="C6" s="38">
        <v>163370.37</v>
      </c>
      <c r="D6" s="42">
        <v>133929.32999999999</v>
      </c>
      <c r="E6" s="23"/>
      <c r="F6" s="23">
        <v>347434.52</v>
      </c>
      <c r="G6" s="5"/>
    </row>
    <row r="7" spans="1:7" s="4" customFormat="1" ht="24" customHeight="1" x14ac:dyDescent="0.6">
      <c r="A7" s="10" t="s">
        <v>7</v>
      </c>
      <c r="B7" s="38">
        <v>296075.86</v>
      </c>
      <c r="C7" s="38">
        <v>162467.85999999999</v>
      </c>
      <c r="D7" s="42">
        <v>133608</v>
      </c>
      <c r="E7" s="23"/>
      <c r="F7" s="23">
        <v>737.93</v>
      </c>
      <c r="G7" s="5"/>
    </row>
    <row r="8" spans="1:7" s="4" customFormat="1" ht="24" customHeight="1" x14ac:dyDescent="0.6">
      <c r="A8" s="10" t="s">
        <v>6</v>
      </c>
      <c r="B8" s="38">
        <v>1223.8399999999999</v>
      </c>
      <c r="C8" s="38">
        <v>902.52</v>
      </c>
      <c r="D8" s="42">
        <v>321.32</v>
      </c>
      <c r="E8" s="25"/>
      <c r="F8" s="6" t="s">
        <v>12</v>
      </c>
      <c r="G8" s="5"/>
    </row>
    <row r="9" spans="1:7" s="4" customFormat="1" ht="24" customHeight="1" x14ac:dyDescent="0.6">
      <c r="A9" s="10" t="s">
        <v>5</v>
      </c>
      <c r="B9" s="38" t="s">
        <v>12</v>
      </c>
      <c r="C9" s="38" t="s">
        <v>12</v>
      </c>
      <c r="D9" s="42" t="s">
        <v>12</v>
      </c>
      <c r="E9" s="27">
        <f>C8*100/C5</f>
        <v>0.55243799717170261</v>
      </c>
      <c r="F9" s="27">
        <f>D8*100/D5</f>
        <v>0.23991757444019174</v>
      </c>
      <c r="G9" s="5"/>
    </row>
    <row r="10" spans="1:7" s="4" customFormat="1" ht="24" customHeight="1" x14ac:dyDescent="0.6">
      <c r="A10" s="13" t="s">
        <v>4</v>
      </c>
      <c r="B10" s="37">
        <v>144181.29999999999</v>
      </c>
      <c r="C10" s="37">
        <v>46038.63</v>
      </c>
      <c r="D10" s="41">
        <v>98142.68</v>
      </c>
      <c r="E10" s="25"/>
      <c r="F10" s="6"/>
      <c r="G10" s="5"/>
    </row>
    <row r="11" spans="1:7" s="19" customFormat="1" ht="24" customHeight="1" x14ac:dyDescent="0.6">
      <c r="A11" s="10" t="s">
        <v>2</v>
      </c>
      <c r="B11" s="38">
        <v>41615.22</v>
      </c>
      <c r="C11" s="38">
        <v>3243.49</v>
      </c>
      <c r="D11" s="42">
        <v>38371.72</v>
      </c>
      <c r="E11" s="26"/>
      <c r="F11" s="26"/>
      <c r="G11" s="20"/>
    </row>
    <row r="12" spans="1:7" s="4" customFormat="1" ht="24" customHeight="1" x14ac:dyDescent="0.6">
      <c r="A12" s="10" t="s">
        <v>1</v>
      </c>
      <c r="B12" s="38">
        <v>26782.35</v>
      </c>
      <c r="C12" s="38">
        <v>13146.94</v>
      </c>
      <c r="D12" s="42">
        <v>13635.41</v>
      </c>
      <c r="E12" s="25"/>
      <c r="F12" s="6"/>
      <c r="G12" s="5"/>
    </row>
    <row r="13" spans="1:7" s="4" customFormat="1" ht="24" customHeight="1" x14ac:dyDescent="0.6">
      <c r="A13" s="10" t="s">
        <v>0</v>
      </c>
      <c r="B13" s="38">
        <v>75783.73</v>
      </c>
      <c r="C13" s="38">
        <v>29648.19</v>
      </c>
      <c r="D13" s="42">
        <v>46135.55</v>
      </c>
      <c r="E13" s="25"/>
      <c r="F13" s="6"/>
      <c r="G13" s="5"/>
    </row>
    <row r="14" spans="1:7" s="4" customFormat="1" ht="24" customHeight="1" x14ac:dyDescent="0.6">
      <c r="A14" s="9"/>
      <c r="B14" s="39" t="s">
        <v>11</v>
      </c>
      <c r="C14" s="39"/>
      <c r="D14" s="43"/>
      <c r="E14" s="25"/>
      <c r="F14" s="11"/>
      <c r="G14" s="5"/>
    </row>
    <row r="15" spans="1:7" s="4" customFormat="1" ht="24" customHeight="1" x14ac:dyDescent="0.6">
      <c r="A15" s="24" t="s">
        <v>10</v>
      </c>
      <c r="B15" s="18">
        <f>SUM(B16,B21)</f>
        <v>100</v>
      </c>
      <c r="C15" s="18">
        <f>SUM(C16,C21)</f>
        <v>99.999999999999986</v>
      </c>
      <c r="D15" s="44">
        <f>SUM(D16,D21)</f>
        <v>100.00000430900754</v>
      </c>
      <c r="E15" s="23"/>
      <c r="F15" s="11"/>
      <c r="G15" s="5"/>
    </row>
    <row r="16" spans="1:7" s="4" customFormat="1" ht="25.5" customHeight="1" x14ac:dyDescent="0.6">
      <c r="A16" s="13" t="s">
        <v>9</v>
      </c>
      <c r="B16" s="18">
        <f>B5/$B$4*100</f>
        <v>67.341448442854841</v>
      </c>
      <c r="C16" s="18">
        <f>C5/$C$4*100</f>
        <v>78.014970703264893</v>
      </c>
      <c r="D16" s="44">
        <f>D5/$D$4*100</f>
        <v>57.710249405356947</v>
      </c>
      <c r="E16" s="6"/>
      <c r="F16" s="11"/>
      <c r="G16" s="5"/>
    </row>
    <row r="17" spans="1:10" s="19" customFormat="1" ht="24.75" customHeight="1" x14ac:dyDescent="0.6">
      <c r="A17" s="10" t="s">
        <v>8</v>
      </c>
      <c r="B17" s="16">
        <f>B6/$B$4*100</f>
        <v>67.341448442854841</v>
      </c>
      <c r="C17" s="16">
        <f>C6/$C$4*100</f>
        <v>78.014970703264893</v>
      </c>
      <c r="D17" s="45">
        <f>D6/$D$4*100</f>
        <v>57.710249405356947</v>
      </c>
      <c r="E17" s="21"/>
      <c r="F17" s="11"/>
      <c r="G17" s="20"/>
    </row>
    <row r="18" spans="1:10" s="19" customFormat="1" ht="25.5" customHeight="1" x14ac:dyDescent="0.6">
      <c r="A18" s="10" t="s">
        <v>7</v>
      </c>
      <c r="B18" s="16">
        <f>B7/$B$4*100</f>
        <v>67.064236059988986</v>
      </c>
      <c r="C18" s="16">
        <f>C7/$C$4*100</f>
        <v>77.583991136961629</v>
      </c>
      <c r="D18" s="45">
        <f>(D7/D4)*100</f>
        <v>57.571788065772687</v>
      </c>
      <c r="E18" s="21"/>
      <c r="F18" s="21"/>
      <c r="G18" s="20"/>
    </row>
    <row r="19" spans="1:10" s="19" customFormat="1" ht="24" customHeight="1" x14ac:dyDescent="0.6">
      <c r="A19" s="10" t="s">
        <v>6</v>
      </c>
      <c r="B19" s="16">
        <f>B8/$B$4*100</f>
        <v>0.27721238286585376</v>
      </c>
      <c r="C19" s="16">
        <f>C8/$C$4*100</f>
        <v>0.43098434164720711</v>
      </c>
      <c r="D19" s="46">
        <f>(D8/D4)*100</f>
        <v>0.13845703057671757</v>
      </c>
      <c r="E19" s="21"/>
      <c r="F19" s="21"/>
      <c r="G19" s="20"/>
    </row>
    <row r="20" spans="1:10" s="19" customFormat="1" ht="24" customHeight="1" x14ac:dyDescent="0.6">
      <c r="A20" s="10" t="s">
        <v>5</v>
      </c>
      <c r="B20" s="22" t="s">
        <v>12</v>
      </c>
      <c r="C20" s="22" t="s">
        <v>12</v>
      </c>
      <c r="D20" s="46" t="s">
        <v>12</v>
      </c>
      <c r="E20" s="21"/>
      <c r="F20" s="21"/>
      <c r="G20" s="20"/>
    </row>
    <row r="21" spans="1:10" s="4" customFormat="1" ht="24" customHeight="1" x14ac:dyDescent="0.6">
      <c r="A21" s="13" t="s">
        <v>4</v>
      </c>
      <c r="B21" s="18">
        <f>B10/$B$4*100</f>
        <v>32.658551557145152</v>
      </c>
      <c r="C21" s="18">
        <f>C10/$C$4*100</f>
        <v>21.985029296735096</v>
      </c>
      <c r="D21" s="44">
        <f>D10/$D$4*100</f>
        <v>42.289754903650589</v>
      </c>
      <c r="E21" s="6"/>
      <c r="F21" s="6"/>
      <c r="G21" s="5"/>
      <c r="J21" s="17"/>
    </row>
    <row r="22" spans="1:10" s="4" customFormat="1" ht="24" customHeight="1" x14ac:dyDescent="0.6">
      <c r="A22" s="10" t="s">
        <v>2</v>
      </c>
      <c r="B22" s="16">
        <f>B11/$B$4*100</f>
        <v>9.4262765555029553</v>
      </c>
      <c r="C22" s="16">
        <f>C11/$C$4*100</f>
        <v>1.5488780329403224</v>
      </c>
      <c r="D22" s="45">
        <f t="shared" ref="D22:D24" si="0">D11/$D$4*100</f>
        <v>16.534403116274259</v>
      </c>
      <c r="E22" s="6"/>
      <c r="F22" s="6"/>
      <c r="G22" s="5"/>
    </row>
    <row r="23" spans="1:10" s="4" customFormat="1" ht="24" customHeight="1" x14ac:dyDescent="0.6">
      <c r="A23" s="10" t="s">
        <v>1</v>
      </c>
      <c r="B23" s="16">
        <f>(B12/B4)*100</f>
        <v>6.0664785120990476</v>
      </c>
      <c r="C23" s="16">
        <f>C12/$C$4*100</f>
        <v>6.2781160313071558</v>
      </c>
      <c r="D23" s="45">
        <f t="shared" si="0"/>
        <v>5.875508462890827</v>
      </c>
      <c r="E23" s="6"/>
      <c r="F23" s="6"/>
      <c r="G23" s="5"/>
    </row>
    <row r="24" spans="1:10" s="4" customFormat="1" ht="24" customHeight="1" x14ac:dyDescent="0.6">
      <c r="A24" s="15" t="s">
        <v>0</v>
      </c>
      <c r="B24" s="14">
        <f>B13/$B$4*100</f>
        <v>17.165796489543151</v>
      </c>
      <c r="C24" s="14">
        <f>C13/$C$4*100</f>
        <v>14.158030457143674</v>
      </c>
      <c r="D24" s="47">
        <f t="shared" si="0"/>
        <v>19.879843324485506</v>
      </c>
      <c r="E24" s="6"/>
      <c r="F24" s="6"/>
      <c r="G24" s="5"/>
    </row>
    <row r="25" spans="1:10" s="4" customFormat="1" ht="24" customHeight="1" x14ac:dyDescent="0.6">
      <c r="A25" s="17" t="s">
        <v>3</v>
      </c>
      <c r="D25" s="11"/>
      <c r="E25" s="6"/>
      <c r="F25" s="6"/>
      <c r="G25" s="5"/>
    </row>
    <row r="26" spans="1:10" s="4" customFormat="1" ht="22.5" customHeight="1" x14ac:dyDescent="0.6">
      <c r="A26" s="12" t="s">
        <v>18</v>
      </c>
      <c r="B26" s="11"/>
      <c r="C26" s="11"/>
      <c r="D26" s="11"/>
      <c r="E26" s="6"/>
      <c r="F26" s="6"/>
      <c r="G26" s="5"/>
    </row>
    <row r="27" spans="1:10" s="4" customFormat="1" ht="19.5" customHeight="1" x14ac:dyDescent="0.6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6">
      <c r="A28" s="8"/>
      <c r="B28" s="1"/>
      <c r="C28" s="1"/>
      <c r="D28" s="1"/>
      <c r="E28" s="6"/>
      <c r="F28" s="6"/>
      <c r="G28" s="5"/>
    </row>
    <row r="29" spans="1:10" ht="17.25" customHeight="1" x14ac:dyDescent="0.6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6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6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2017-03-06T02:14:26Z</dcterms:created>
  <dcterms:modified xsi:type="dcterms:W3CDTF">2021-01-25T04:16:30Z</dcterms:modified>
</cp:coreProperties>
</file>