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9555" windowHeight="4440"/>
  </bookViews>
  <sheets>
    <sheet name="ตร1" sheetId="1" r:id="rId1"/>
  </sheets>
  <definedNames>
    <definedName name="_xlnm.Print_Area" localSheetId="0">ตร1!$A$1:$D$29</definedName>
  </definedNames>
  <calcPr calcId="144525"/>
</workbook>
</file>

<file path=xl/calcChain.xml><?xml version="1.0" encoding="utf-8"?>
<calcChain xmlns="http://schemas.openxmlformats.org/spreadsheetml/2006/main">
  <c r="E11" i="1" l="1"/>
  <c r="F11" i="1"/>
  <c r="B18" i="1"/>
  <c r="C18" i="1"/>
  <c r="C17" i="1" s="1"/>
  <c r="D18" i="1"/>
  <c r="B19" i="1"/>
  <c r="C19" i="1"/>
  <c r="D19" i="1"/>
  <c r="B20" i="1"/>
  <c r="C20" i="1"/>
  <c r="D20" i="1"/>
  <c r="B21" i="1"/>
  <c r="C21" i="1"/>
  <c r="D21" i="1"/>
  <c r="C22" i="1"/>
  <c r="B23" i="1"/>
  <c r="B17" i="1" s="1"/>
  <c r="C23" i="1"/>
  <c r="D23" i="1"/>
  <c r="D17" i="1" s="1"/>
  <c r="B24" i="1"/>
  <c r="D24" i="1"/>
  <c r="B25" i="1"/>
  <c r="C25" i="1"/>
  <c r="B26" i="1"/>
  <c r="C26" i="1"/>
  <c r="D26" i="1"/>
</calcChain>
</file>

<file path=xl/sharedStrings.xml><?xml version="1.0" encoding="utf-8"?>
<sst xmlns="http://schemas.openxmlformats.org/spreadsheetml/2006/main" count="32" uniqueCount="21">
  <si>
    <t>การสำรวจภาวะการทำงานของประชากร จังหวัดพิจิตร ไตรมาสที่ 2 พ.ศ. 2559</t>
  </si>
  <si>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</si>
  <si>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</si>
  <si>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</si>
  <si>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</si>
  <si>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</si>
  <si>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>-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</si>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</sst>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87" fontId="2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top"/>
    </xf>
    <xf numFmtId="188" fontId="6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88" fontId="6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89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9" fontId="2" fillId="0" borderId="0" xfId="1" quotePrefix="1" applyNumberFormat="1" applyFont="1" applyFill="1" applyBorder="1" applyAlignment="1">
      <alignment horizontal="right" vertical="center" wrapText="1"/>
    </xf>
    <xf numFmtId="190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 wrapText="1"/>
    </xf>
    <xf numFmtId="190" fontId="8" fillId="0" borderId="0" xfId="0" applyNumberFormat="1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8" fontId="4" fillId="0" borderId="0" xfId="1" applyNumberFormat="1" applyFont="1" applyFill="1" applyAlignment="1">
      <alignment vertical="center"/>
    </xf>
    <xf numFmtId="3" fontId="2" fillId="0" borderId="0" xfId="1" quotePrefix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wrapText="1"/>
    </xf>
    <xf numFmtId="190" fontId="7" fillId="0" borderId="0" xfId="0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C25" sqref="C25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6" width="9.28515625" style="3" bestFit="1" customWidth="1"/>
    <col min="7" max="7" width="9.140625" style="2"/>
    <col min="8" max="16384" width="9.140625" style="1"/>
  </cols>
  <sheetData>
    <row r="1" spans="1:7" ht="25.5" customHeight="1" x14ac:dyDescent="0.35">
      <c r="A1" s="43" t="s">
        <v>20</v>
      </c>
    </row>
    <row r="2" spans="1:7" ht="9.75" customHeight="1" x14ac:dyDescent="0.3">
      <c r="A2" s="42"/>
      <c r="B2" s="42"/>
      <c r="C2" s="42"/>
      <c r="D2" s="42"/>
    </row>
    <row r="3" spans="1:7" s="36" customFormat="1" ht="32.25" customHeight="1" x14ac:dyDescent="0.3">
      <c r="A3" s="41" t="s">
        <v>19</v>
      </c>
      <c r="B3" s="40" t="s">
        <v>18</v>
      </c>
      <c r="C3" s="40" t="s">
        <v>17</v>
      </c>
      <c r="D3" s="40" t="s">
        <v>16</v>
      </c>
      <c r="E3" s="38"/>
      <c r="F3" s="38"/>
      <c r="G3" s="37"/>
    </row>
    <row r="4" spans="1:7" s="36" customFormat="1" ht="24" customHeight="1" x14ac:dyDescent="0.3">
      <c r="A4" s="1"/>
      <c r="B4" s="39" t="s">
        <v>15</v>
      </c>
      <c r="C4" s="39"/>
      <c r="D4" s="39"/>
      <c r="E4" s="38"/>
      <c r="F4" s="38"/>
      <c r="G4" s="37"/>
    </row>
    <row r="5" spans="1:7" s="17" customFormat="1" ht="24" customHeight="1" x14ac:dyDescent="0.5">
      <c r="A5" s="22" t="s">
        <v>12</v>
      </c>
      <c r="B5" s="35">
        <v>441197</v>
      </c>
      <c r="C5" s="34">
        <v>209369</v>
      </c>
      <c r="D5" s="27">
        <v>231828</v>
      </c>
      <c r="E5" s="33"/>
      <c r="F5" s="33">
        <v>500502</v>
      </c>
      <c r="G5" s="32"/>
    </row>
    <row r="6" spans="1:7" s="17" customFormat="1" ht="6" customHeight="1" x14ac:dyDescent="0.3">
      <c r="A6" s="22"/>
      <c r="B6" s="31"/>
      <c r="C6" s="31"/>
      <c r="D6" s="31"/>
      <c r="E6" s="30"/>
      <c r="F6" s="19">
        <v>348172.45</v>
      </c>
      <c r="G6" s="18"/>
    </row>
    <row r="7" spans="1:7" s="4" customFormat="1" ht="24" customHeight="1" x14ac:dyDescent="0.5">
      <c r="A7" s="17" t="s">
        <v>11</v>
      </c>
      <c r="B7" s="27">
        <v>283254</v>
      </c>
      <c r="C7" s="27">
        <v>155785</v>
      </c>
      <c r="D7" s="27">
        <v>127469</v>
      </c>
      <c r="E7" s="21"/>
      <c r="F7" s="21">
        <v>348172.45</v>
      </c>
      <c r="G7" s="5"/>
    </row>
    <row r="8" spans="1:7" s="4" customFormat="1" ht="24" customHeight="1" x14ac:dyDescent="0.5">
      <c r="A8" s="4" t="s">
        <v>10</v>
      </c>
      <c r="B8" s="25">
        <v>282810</v>
      </c>
      <c r="C8" s="25">
        <v>155341</v>
      </c>
      <c r="D8" s="25">
        <v>127469</v>
      </c>
      <c r="E8" s="21"/>
      <c r="F8" s="21">
        <v>347434.52</v>
      </c>
      <c r="G8" s="5"/>
    </row>
    <row r="9" spans="1:7" s="4" customFormat="1" ht="24" customHeight="1" x14ac:dyDescent="0.5">
      <c r="A9" s="4" t="s">
        <v>9</v>
      </c>
      <c r="B9" s="25">
        <v>281297</v>
      </c>
      <c r="C9" s="25">
        <v>154205</v>
      </c>
      <c r="D9" s="25">
        <v>127092</v>
      </c>
      <c r="E9" s="21"/>
      <c r="F9" s="21">
        <v>737.93</v>
      </c>
      <c r="G9" s="5"/>
    </row>
    <row r="10" spans="1:7" s="4" customFormat="1" ht="24" customHeight="1" x14ac:dyDescent="0.5">
      <c r="A10" s="4" t="s">
        <v>8</v>
      </c>
      <c r="B10" s="25">
        <v>1513</v>
      </c>
      <c r="C10" s="25">
        <v>1136</v>
      </c>
      <c r="D10" s="29">
        <v>377</v>
      </c>
      <c r="E10" s="23"/>
      <c r="F10" s="6" t="s">
        <v>6</v>
      </c>
      <c r="G10" s="5"/>
    </row>
    <row r="11" spans="1:7" s="4" customFormat="1" ht="24" customHeight="1" x14ac:dyDescent="0.5">
      <c r="A11" s="4" t="s">
        <v>7</v>
      </c>
      <c r="B11" s="25">
        <v>444</v>
      </c>
      <c r="C11" s="25">
        <v>444</v>
      </c>
      <c r="D11" s="25" t="s">
        <v>14</v>
      </c>
      <c r="E11" s="28">
        <f>C10*100/C7</f>
        <v>0.72921012934493046</v>
      </c>
      <c r="F11" s="28">
        <f>D10*100/D7</f>
        <v>0.29575818434285983</v>
      </c>
      <c r="G11" s="5"/>
    </row>
    <row r="12" spans="1:7" s="4" customFormat="1" ht="24" customHeight="1" x14ac:dyDescent="0.5">
      <c r="A12" s="17" t="s">
        <v>5</v>
      </c>
      <c r="B12" s="27">
        <v>157943</v>
      </c>
      <c r="C12" s="27">
        <v>53584</v>
      </c>
      <c r="D12" s="27">
        <v>104359</v>
      </c>
      <c r="E12" s="23"/>
      <c r="F12" s="6"/>
      <c r="G12" s="5"/>
    </row>
    <row r="13" spans="1:7" s="17" customFormat="1" ht="24" customHeight="1" x14ac:dyDescent="0.5">
      <c r="A13" s="4" t="s">
        <v>3</v>
      </c>
      <c r="B13" s="25">
        <v>55115</v>
      </c>
      <c r="C13" s="25">
        <v>5114</v>
      </c>
      <c r="D13" s="25">
        <v>50001</v>
      </c>
      <c r="E13" s="26"/>
      <c r="F13" s="26"/>
      <c r="G13" s="18"/>
    </row>
    <row r="14" spans="1:7" s="4" customFormat="1" ht="24" customHeight="1" x14ac:dyDescent="0.5">
      <c r="A14" s="4" t="s">
        <v>2</v>
      </c>
      <c r="B14" s="25">
        <v>24721</v>
      </c>
      <c r="C14" s="25">
        <v>13669</v>
      </c>
      <c r="D14" s="25">
        <v>11052</v>
      </c>
      <c r="E14" s="23"/>
      <c r="F14" s="6"/>
      <c r="G14" s="5"/>
    </row>
    <row r="15" spans="1:7" s="4" customFormat="1" ht="24" customHeight="1" x14ac:dyDescent="0.5">
      <c r="A15" s="14" t="s">
        <v>1</v>
      </c>
      <c r="B15" s="25">
        <v>78107</v>
      </c>
      <c r="C15" s="25">
        <v>34801</v>
      </c>
      <c r="D15" s="25">
        <v>43306</v>
      </c>
      <c r="E15" s="23"/>
      <c r="F15" s="6"/>
      <c r="G15" s="5"/>
    </row>
    <row r="16" spans="1:7" s="4" customFormat="1" ht="24" customHeight="1" x14ac:dyDescent="0.3">
      <c r="A16" s="1"/>
      <c r="B16" s="24" t="s">
        <v>13</v>
      </c>
      <c r="C16" s="24"/>
      <c r="D16" s="24"/>
      <c r="E16" s="23"/>
      <c r="F16" s="9"/>
      <c r="G16" s="5"/>
    </row>
    <row r="17" spans="1:10" s="4" customFormat="1" ht="24" customHeight="1" x14ac:dyDescent="0.5">
      <c r="A17" s="22" t="s">
        <v>12</v>
      </c>
      <c r="B17" s="16">
        <f>B18+B23</f>
        <v>100</v>
      </c>
      <c r="C17" s="16">
        <f>C18+C23</f>
        <v>100</v>
      </c>
      <c r="D17" s="16">
        <f>D18+D23</f>
        <v>100</v>
      </c>
      <c r="E17" s="21"/>
      <c r="F17" s="9"/>
      <c r="G17" s="5"/>
    </row>
    <row r="18" spans="1:10" s="4" customFormat="1" ht="25.5" customHeight="1" x14ac:dyDescent="0.5">
      <c r="A18" s="17" t="s">
        <v>11</v>
      </c>
      <c r="B18" s="16">
        <f>B7/$B$5*100</f>
        <v>64.201252501716922</v>
      </c>
      <c r="C18" s="16">
        <f>C7/$C$5*100</f>
        <v>74.406908377075879</v>
      </c>
      <c r="D18" s="16">
        <f>D7/$D$5*100</f>
        <v>54.984298704211746</v>
      </c>
      <c r="E18" s="6"/>
      <c r="F18" s="9"/>
      <c r="G18" s="5"/>
    </row>
    <row r="19" spans="1:10" s="17" customFormat="1" ht="24.75" customHeight="1" x14ac:dyDescent="0.5">
      <c r="A19" s="4" t="s">
        <v>10</v>
      </c>
      <c r="B19" s="13">
        <f>B8/$B$5*100</f>
        <v>64.100617184613668</v>
      </c>
      <c r="C19" s="13">
        <f>C8/$C$5*100</f>
        <v>74.194842598474466</v>
      </c>
      <c r="D19" s="13">
        <f>D8/$D$5*100</f>
        <v>54.984298704211746</v>
      </c>
      <c r="E19" s="19"/>
      <c r="F19" s="9"/>
      <c r="G19" s="18"/>
    </row>
    <row r="20" spans="1:10" s="17" customFormat="1" ht="25.5" customHeight="1" x14ac:dyDescent="0.5">
      <c r="A20" s="4" t="s">
        <v>9</v>
      </c>
      <c r="B20" s="13">
        <f>B9/$B$5*100</f>
        <v>63.757686475655994</v>
      </c>
      <c r="C20" s="13">
        <f>C9/$C$5*100</f>
        <v>73.65225988565642</v>
      </c>
      <c r="D20" s="13">
        <f>(D9/D5)*100</f>
        <v>54.821678140690508</v>
      </c>
      <c r="E20" s="19"/>
      <c r="F20" s="19"/>
      <c r="G20" s="18"/>
    </row>
    <row r="21" spans="1:10" s="17" customFormat="1" ht="24" customHeight="1" x14ac:dyDescent="0.5">
      <c r="A21" s="4" t="s">
        <v>8</v>
      </c>
      <c r="B21" s="13">
        <f>B10/$B$5*100</f>
        <v>0.34293070895767652</v>
      </c>
      <c r="C21" s="13">
        <f>C10/$C$5*100</f>
        <v>0.54258271281803894</v>
      </c>
      <c r="D21" s="20">
        <f>(D10/D5)*100</f>
        <v>0.16262056352123125</v>
      </c>
      <c r="E21" s="19"/>
      <c r="F21" s="19"/>
      <c r="G21" s="18"/>
    </row>
    <row r="22" spans="1:10" s="17" customFormat="1" ht="24" customHeight="1" x14ac:dyDescent="0.5">
      <c r="A22" s="4" t="s">
        <v>7</v>
      </c>
      <c r="B22" s="13">
        <v>0.1</v>
      </c>
      <c r="C22" s="13">
        <f>C11/$C$5*100</f>
        <v>0.21206577860141662</v>
      </c>
      <c r="D22" s="16" t="s">
        <v>6</v>
      </c>
      <c r="E22" s="19"/>
      <c r="F22" s="19"/>
      <c r="G22" s="18"/>
    </row>
    <row r="23" spans="1:10" s="4" customFormat="1" ht="24" customHeight="1" x14ac:dyDescent="0.5">
      <c r="A23" s="17" t="s">
        <v>5</v>
      </c>
      <c r="B23" s="16">
        <f>B12/$B$5*100</f>
        <v>35.798747498283078</v>
      </c>
      <c r="C23" s="16">
        <f>C12/$C$5*100</f>
        <v>25.593091622924121</v>
      </c>
      <c r="D23" s="16">
        <f>D12/$D$5*100</f>
        <v>45.015701295788254</v>
      </c>
      <c r="E23" s="6"/>
      <c r="F23" s="6"/>
      <c r="G23" s="5"/>
      <c r="J23" s="15" t="s">
        <v>4</v>
      </c>
    </row>
    <row r="24" spans="1:10" s="4" customFormat="1" ht="24" customHeight="1" x14ac:dyDescent="0.5">
      <c r="A24" s="4" t="s">
        <v>3</v>
      </c>
      <c r="B24" s="13">
        <f>B13/$B$5*100</f>
        <v>12.492152031858785</v>
      </c>
      <c r="C24" s="13">
        <v>2.5</v>
      </c>
      <c r="D24" s="13">
        <f>(D13/D5)*100</f>
        <v>21.568145349138153</v>
      </c>
      <c r="E24" s="6"/>
      <c r="F24" s="6"/>
      <c r="G24" s="5"/>
    </row>
    <row r="25" spans="1:10" s="4" customFormat="1" ht="24" customHeight="1" x14ac:dyDescent="0.5">
      <c r="A25" s="4" t="s">
        <v>2</v>
      </c>
      <c r="B25" s="13">
        <f>(B14/B5)*100</f>
        <v>5.603165932678599</v>
      </c>
      <c r="C25" s="13">
        <f>C14/$C$5*100</f>
        <v>6.528664702033252</v>
      </c>
      <c r="D25" s="13">
        <v>4.7</v>
      </c>
      <c r="E25" s="6"/>
      <c r="F25" s="6"/>
      <c r="G25" s="5"/>
    </row>
    <row r="26" spans="1:10" s="4" customFormat="1" ht="24" customHeight="1" x14ac:dyDescent="0.5">
      <c r="A26" s="14" t="s">
        <v>1</v>
      </c>
      <c r="B26" s="13">
        <f>B15/$B$5*100</f>
        <v>17.703429533745695</v>
      </c>
      <c r="C26" s="13">
        <f>C15/$C$5*100</f>
        <v>16.621849461954731</v>
      </c>
      <c r="D26" s="13">
        <f>D15/$D$5*100</f>
        <v>18.680228445226636</v>
      </c>
      <c r="E26" s="6"/>
      <c r="F26" s="6"/>
      <c r="G26" s="5"/>
    </row>
    <row r="27" spans="1:10" s="4" customFormat="1" ht="8.25" customHeight="1" x14ac:dyDescent="0.5">
      <c r="A27" s="12"/>
      <c r="B27" s="11"/>
      <c r="C27" s="11"/>
      <c r="D27" s="11"/>
      <c r="E27" s="6"/>
      <c r="F27" s="6"/>
      <c r="G27" s="5"/>
    </row>
    <row r="28" spans="1:10" s="4" customFormat="1" ht="22.5" customHeight="1" x14ac:dyDescent="0.5">
      <c r="A28" s="10" t="s">
        <v>0</v>
      </c>
      <c r="B28" s="9"/>
      <c r="C28" s="9"/>
      <c r="D28" s="9"/>
      <c r="E28" s="6"/>
      <c r="F28" s="6"/>
      <c r="G28" s="5"/>
    </row>
    <row r="29" spans="1:10" s="4" customFormat="1" ht="19.5" customHeight="1" x14ac:dyDescent="0.3">
      <c r="B29" s="1"/>
      <c r="C29" s="1"/>
      <c r="D29" s="1"/>
      <c r="E29" s="6"/>
      <c r="F29" s="6"/>
      <c r="G29" s="5"/>
    </row>
    <row r="30" spans="1:10" s="4" customFormat="1" ht="40.5" customHeight="1" x14ac:dyDescent="0.3">
      <c r="A30" s="8"/>
      <c r="B30" s="1"/>
      <c r="C30" s="1"/>
      <c r="D30" s="1"/>
      <c r="E30" s="6"/>
      <c r="F30" s="6"/>
      <c r="G30" s="5"/>
    </row>
    <row r="31" spans="1:10" ht="17.25" customHeight="1" x14ac:dyDescent="0.3">
      <c r="B31" s="7"/>
      <c r="C31" s="7"/>
      <c r="D31" s="7"/>
      <c r="G31" s="3"/>
      <c r="H31" s="3"/>
      <c r="I31" s="3"/>
      <c r="J31" s="3"/>
    </row>
    <row r="32" spans="1:10" s="4" customFormat="1" ht="24" customHeight="1" x14ac:dyDescent="0.3">
      <c r="A32" s="1"/>
      <c r="B32" s="1"/>
      <c r="C32" s="1"/>
      <c r="D32" s="1"/>
      <c r="E32" s="6"/>
      <c r="F32" s="6"/>
      <c r="G32" s="5"/>
    </row>
    <row r="33" spans="1:7" s="4" customFormat="1" ht="24" customHeight="1" x14ac:dyDescent="0.3">
      <c r="A33" s="1"/>
      <c r="B33" s="1"/>
      <c r="C33" s="1"/>
      <c r="D33" s="1"/>
      <c r="E33" s="6"/>
      <c r="F33" s="6"/>
      <c r="G33" s="5"/>
    </row>
  </sheetData>
  <mergeCells count="2">
    <mergeCell ref="B4:D4"/>
    <mergeCell ref="B16:D16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2017-03-06T01:54:14Z</dcterms:created>
  <dcterms:modified xsi:type="dcterms:W3CDTF">2017-03-06T01:54:41Z</dcterms:modified>
</cp:coreProperties>
</file>