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1" sheetId="1" r:id="rId1"/>
  </sheets>
  <definedNames>
    <definedName name="_xlnm.Print_Area" localSheetId="0">'T-7.1'!$A$1:$AD$49</definedName>
  </definedNames>
  <calcPr calcId="125725"/>
</workbook>
</file>

<file path=xl/calcChain.xml><?xml version="1.0" encoding="utf-8"?>
<calcChain xmlns="http://schemas.openxmlformats.org/spreadsheetml/2006/main">
  <c r="E44" i="1"/>
  <c r="E43"/>
  <c r="E42"/>
  <c r="E41"/>
  <c r="E40"/>
  <c r="E39"/>
  <c r="E38"/>
  <c r="E29"/>
  <c r="E28"/>
  <c r="E27"/>
  <c r="E26"/>
  <c r="E24" s="1"/>
  <c r="E25"/>
  <c r="Z24"/>
  <c r="Z9" s="1"/>
  <c r="Y24"/>
  <c r="V24"/>
  <c r="V9" s="1"/>
  <c r="U24"/>
  <c r="U9" s="1"/>
  <c r="T24"/>
  <c r="T9" s="1"/>
  <c r="S24"/>
  <c r="R24"/>
  <c r="R9" s="1"/>
  <c r="Q24"/>
  <c r="Q9" s="1"/>
  <c r="P24"/>
  <c r="P9" s="1"/>
  <c r="O24"/>
  <c r="N24"/>
  <c r="N9" s="1"/>
  <c r="M24"/>
  <c r="M9" s="1"/>
  <c r="L24"/>
  <c r="L9" s="1"/>
  <c r="K24"/>
  <c r="J24"/>
  <c r="J9" s="1"/>
  <c r="I24"/>
  <c r="I9" s="1"/>
  <c r="H24"/>
  <c r="H9" s="1"/>
  <c r="G24"/>
  <c r="F24"/>
  <c r="F9" s="1"/>
  <c r="E9" s="1"/>
  <c r="E22"/>
  <c r="E21"/>
  <c r="E20"/>
  <c r="E19"/>
  <c r="E18"/>
  <c r="E17"/>
  <c r="E16"/>
  <c r="E15"/>
  <c r="E14"/>
  <c r="E13"/>
  <c r="E12"/>
  <c r="E11"/>
  <c r="E10" s="1"/>
  <c r="AA10"/>
  <c r="Z10"/>
  <c r="Y10"/>
  <c r="V10"/>
  <c r="U10"/>
  <c r="T10"/>
  <c r="S10"/>
  <c r="R10"/>
  <c r="Q10"/>
  <c r="P10"/>
  <c r="O10"/>
  <c r="N10"/>
  <c r="M10"/>
  <c r="L10"/>
  <c r="K10"/>
  <c r="J10"/>
  <c r="I10"/>
  <c r="H10"/>
  <c r="G10"/>
  <c r="F10"/>
  <c r="Y9"/>
  <c r="S9"/>
  <c r="O9"/>
  <c r="K9"/>
  <c r="G9"/>
</calcChain>
</file>

<file path=xl/sharedStrings.xml><?xml version="1.0" encoding="utf-8"?>
<sst xmlns="http://schemas.openxmlformats.org/spreadsheetml/2006/main" count="171" uniqueCount="79">
  <si>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</si>
  <si>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</si>
  <si>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</si>
  <si>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</si>
  <si>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</si>
  <si>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</si>
  <si>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</si>
  <si>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</si>
  <si>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</si>
  <si>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</si>
  <si>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</si>
  <si>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</si>
  <si>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</si>
  <si>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</si>
  <si>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</si>
  <si>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</si>
  <si>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</si>
  <si>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</si>
  <si>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</si>
  <si>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</si>
  <si>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</si>
  <si>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</si>
  <si>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</si>
  <si>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</si>
  <si>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</si>
  <si>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</si>
  <si>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</si>
  <si>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</si>
  <si>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</si>
  <si>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</si>
  <si>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</si>
  <si>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</si>
  <si>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</si>
  <si>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</si>
  <si>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</si>
  <si>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</si>
  <si>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</si>
  <si>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</si>
  <si>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</si>
  <si>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</si>
  <si>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</si>
  <si>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</si>
  <si>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</si>
  <si>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</si>
  <si>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</si>
  <si>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</si>
  <si>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</si>
  <si>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</si>
  <si>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</si>
  <si>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</si>
  <si>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</si>
  <si>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</si>
  <si>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</si>
  <si>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</si>
  <si>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</si>
  <si>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</si>
  <si>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</si>
  <si>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</si>
  <si>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</si>
  <si>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</si>
  <si>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</si>
  <si>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</si>
  <si>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</si>
  <si>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</si>
  <si>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</si>
  <si>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</si>
  <si>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</si>
  <si>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</si>
  <si>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</si>
  <si>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</si>
  <si>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</si>
  <si>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หญิง</t>
  </si>
  <si>
    <t>Female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</si>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</sst>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9" fillId="0" borderId="9" xfId="1" applyNumberFormat="1" applyFont="1" applyBorder="1" applyAlignment="1"/>
    <xf numFmtId="3" fontId="5" fillId="0" borderId="9" xfId="1" applyNumberFormat="1" applyFont="1" applyBorder="1" applyAlignment="1">
      <alignment horizontal="center" vertical="center"/>
    </xf>
    <xf numFmtId="3" fontId="9" fillId="0" borderId="9" xfId="1" applyNumberFormat="1" applyFont="1" applyBorder="1" applyAlignment="1">
      <alignment horizontal="right" indent="1"/>
    </xf>
    <xf numFmtId="3" fontId="9" fillId="0" borderId="9" xfId="1" applyNumberFormat="1" applyFont="1" applyFill="1" applyBorder="1" applyAlignment="1">
      <alignment horizontal="right" indent="1"/>
    </xf>
    <xf numFmtId="3" fontId="9" fillId="0" borderId="10" xfId="1" applyNumberFormat="1" applyFont="1" applyFill="1" applyBorder="1" applyAlignment="1">
      <alignment horizontal="right" indent="2"/>
    </xf>
    <xf numFmtId="0" fontId="10" fillId="0" borderId="0" xfId="0" applyFont="1" applyAlignment="1"/>
    <xf numFmtId="0" fontId="7" fillId="0" borderId="0" xfId="0" applyFont="1" applyAlignment="1">
      <alignment vertical="center"/>
    </xf>
    <xf numFmtId="3" fontId="9" fillId="0" borderId="8" xfId="1" applyNumberFormat="1" applyFont="1" applyBorder="1" applyAlignment="1">
      <alignment vertical="center"/>
    </xf>
    <xf numFmtId="3" fontId="9" fillId="0" borderId="8" xfId="1" applyNumberFormat="1" applyFont="1" applyBorder="1" applyAlignment="1">
      <alignment horizontal="right" vertical="center" indent="1"/>
    </xf>
    <xf numFmtId="3" fontId="9" fillId="0" borderId="8" xfId="1" applyNumberFormat="1" applyFont="1" applyFill="1" applyBorder="1" applyAlignment="1">
      <alignment horizontal="right" vertical="center" indent="1"/>
    </xf>
    <xf numFmtId="3" fontId="9" fillId="0" borderId="8" xfId="1" applyNumberFormat="1" applyFont="1" applyFill="1" applyBorder="1" applyAlignment="1">
      <alignment horizontal="right" vertical="center" indent="2"/>
    </xf>
    <xf numFmtId="187" fontId="7" fillId="0" borderId="8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7" xfId="2" applyFont="1" applyBorder="1" applyAlignment="1"/>
    <xf numFmtId="0" fontId="11" fillId="0" borderId="0" xfId="0" applyFont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9" xfId="1" applyNumberFormat="1" applyFont="1" applyBorder="1" applyAlignment="1">
      <alignment horizontal="right" vertical="center" indent="1"/>
    </xf>
    <xf numFmtId="3" fontId="5" fillId="0" borderId="9" xfId="1" applyNumberFormat="1" applyFont="1" applyFill="1" applyBorder="1" applyAlignment="1">
      <alignment horizontal="right" vertical="center" indent="1"/>
    </xf>
    <xf numFmtId="3" fontId="5" fillId="0" borderId="9" xfId="1" applyNumberFormat="1" applyFont="1" applyFill="1" applyBorder="1" applyAlignment="1">
      <alignment horizontal="right" vertical="center" indent="2"/>
    </xf>
    <xf numFmtId="0" fontId="11" fillId="0" borderId="8" xfId="2" applyFont="1" applyBorder="1" applyAlignment="1">
      <alignment horizontal="left"/>
    </xf>
    <xf numFmtId="0" fontId="4" fillId="0" borderId="0" xfId="0" applyFont="1" applyAlignment="1">
      <alignment vertical="center"/>
    </xf>
    <xf numFmtId="3" fontId="5" fillId="0" borderId="9" xfId="1" applyNumberFormat="1" applyFont="1" applyBorder="1" applyAlignment="1">
      <alignment horizontal="right" vertical="center" indent="2"/>
    </xf>
    <xf numFmtId="3" fontId="5" fillId="0" borderId="0" xfId="0" applyNumberFormat="1" applyFont="1" applyBorder="1" applyAlignment="1">
      <alignment vertical="center"/>
    </xf>
    <xf numFmtId="0" fontId="11" fillId="0" borderId="0" xfId="2" applyFont="1" applyBorder="1" applyAlignment="1"/>
    <xf numFmtId="3" fontId="9" fillId="0" borderId="9" xfId="1" applyNumberFormat="1" applyFont="1" applyBorder="1" applyAlignment="1">
      <alignment horizontal="right" vertical="center" indent="2"/>
    </xf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4" fillId="0" borderId="0" xfId="0" applyFont="1"/>
  </cellXfs>
  <cellStyles count="5">
    <cellStyle name="Comma 2" xfId="3"/>
    <cellStyle name="Comma 2 2" xfId="1"/>
    <cellStyle name="Normal 2" xfId="4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885825</xdr:colOff>
      <xdr:row>0</xdr:row>
      <xdr:rowOff>0</xdr:rowOff>
    </xdr:from>
    <xdr:to>
      <xdr:col>30</xdr:col>
      <xdr:colOff>95250</xdr:colOff>
      <xdr:row>29</xdr:row>
      <xdr:rowOff>152400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490075" y="0"/>
          <a:ext cx="550863" cy="6891338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27</xdr:col>
      <xdr:colOff>900114</xdr:colOff>
      <xdr:row>28</xdr:row>
      <xdr:rowOff>161925</xdr:rowOff>
    </xdr:from>
    <xdr:to>
      <xdr:col>30</xdr:col>
      <xdr:colOff>100014</xdr:colOff>
      <xdr:row>48</xdr:row>
      <xdr:rowOff>2695575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9504364" y="6662738"/>
          <a:ext cx="541338" cy="6716712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GridLines="0" tabSelected="1" topLeftCell="A43" zoomScale="120" zoomScaleNormal="120" workbookViewId="0">
      <selection activeCell="D32" sqref="D32"/>
    </sheetView>
  </sheetViews>
  <sheetFormatPr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5.5703125" style="7" bestFit="1" customWidth="1"/>
    <col min="6" max="22" width="4.570312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>
      <c r="B1" s="1" t="s">
        <v>0</v>
      </c>
      <c r="C1" s="2">
        <v>7.1</v>
      </c>
      <c r="D1" s="1" t="s">
        <v>1</v>
      </c>
    </row>
    <row r="2" spans="1:28" s="3" customFormat="1">
      <c r="B2" s="4" t="s">
        <v>2</v>
      </c>
      <c r="C2" s="2">
        <v>7.1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4" t="s">
        <v>8</v>
      </c>
      <c r="Y5" s="24" t="s">
        <v>9</v>
      </c>
      <c r="Z5" s="24" t="s">
        <v>10</v>
      </c>
      <c r="AA5" s="25"/>
      <c r="AB5" s="26"/>
    </row>
    <row r="6" spans="1:28" s="16" customFormat="1" ht="1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7" t="s">
        <v>12</v>
      </c>
      <c r="W6" s="29" t="s">
        <v>13</v>
      </c>
      <c r="X6" s="29" t="s">
        <v>14</v>
      </c>
      <c r="Y6" s="29" t="s">
        <v>15</v>
      </c>
      <c r="Z6" s="29" t="s">
        <v>16</v>
      </c>
      <c r="AA6" s="25"/>
      <c r="AB6" s="26"/>
    </row>
    <row r="7" spans="1:28" s="16" customFormat="1" ht="15">
      <c r="A7" s="17"/>
      <c r="B7" s="17"/>
      <c r="C7" s="17"/>
      <c r="D7" s="18"/>
      <c r="E7" s="27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0" t="s">
        <v>34</v>
      </c>
      <c r="W7" s="29" t="s">
        <v>35</v>
      </c>
      <c r="X7" s="29" t="s">
        <v>36</v>
      </c>
      <c r="Y7" s="29" t="s">
        <v>37</v>
      </c>
      <c r="Z7" s="29" t="s">
        <v>38</v>
      </c>
      <c r="AA7" s="25"/>
      <c r="AB7" s="26"/>
    </row>
    <row r="8" spans="1:28" s="16" customFormat="1" ht="1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39</v>
      </c>
      <c r="W8" s="37"/>
      <c r="X8" s="37" t="s">
        <v>40</v>
      </c>
      <c r="Y8" s="37" t="s">
        <v>41</v>
      </c>
      <c r="Z8" s="37" t="s">
        <v>42</v>
      </c>
      <c r="AA8" s="38"/>
      <c r="AB8" s="39"/>
    </row>
    <row r="9" spans="1:28" s="46" customFormat="1" ht="24" customHeight="1">
      <c r="A9" s="40" t="s">
        <v>43</v>
      </c>
      <c r="B9" s="40"/>
      <c r="C9" s="40"/>
      <c r="D9" s="40"/>
      <c r="E9" s="41">
        <f>SUM(F9:Z9)</f>
        <v>543482</v>
      </c>
      <c r="F9" s="41">
        <f t="shared" ref="F9:V9" si="0">SUM(F10,F24)</f>
        <v>26184</v>
      </c>
      <c r="G9" s="41">
        <f t="shared" si="0"/>
        <v>30513</v>
      </c>
      <c r="H9" s="41">
        <f t="shared" si="0"/>
        <v>31334</v>
      </c>
      <c r="I9" s="41">
        <f t="shared" si="0"/>
        <v>33822</v>
      </c>
      <c r="J9" s="41">
        <f t="shared" si="0"/>
        <v>36199</v>
      </c>
      <c r="K9" s="41">
        <f t="shared" si="0"/>
        <v>35975</v>
      </c>
      <c r="L9" s="41">
        <f t="shared" si="0"/>
        <v>37662</v>
      </c>
      <c r="M9" s="41">
        <f t="shared" si="0"/>
        <v>40955</v>
      </c>
      <c r="N9" s="41">
        <f t="shared" si="0"/>
        <v>42001</v>
      </c>
      <c r="O9" s="41">
        <f t="shared" si="0"/>
        <v>43517</v>
      </c>
      <c r="P9" s="41">
        <f t="shared" si="0"/>
        <v>44139</v>
      </c>
      <c r="Q9" s="41">
        <f t="shared" si="0"/>
        <v>38339</v>
      </c>
      <c r="R9" s="41">
        <f t="shared" si="0"/>
        <v>30131</v>
      </c>
      <c r="S9" s="41">
        <f t="shared" si="0"/>
        <v>25163</v>
      </c>
      <c r="T9" s="41">
        <f t="shared" si="0"/>
        <v>15003</v>
      </c>
      <c r="U9" s="41">
        <f t="shared" si="0"/>
        <v>12978</v>
      </c>
      <c r="V9" s="41">
        <f t="shared" si="0"/>
        <v>14722</v>
      </c>
      <c r="W9" s="42" t="s">
        <v>44</v>
      </c>
      <c r="X9" s="43">
        <v>482</v>
      </c>
      <c r="Y9" s="44">
        <f>SUM(Y10,Y24)</f>
        <v>653</v>
      </c>
      <c r="Z9" s="45">
        <f>SUM(Z10,Z24)</f>
        <v>3710</v>
      </c>
      <c r="AA9" s="40" t="s">
        <v>17</v>
      </c>
      <c r="AB9" s="40"/>
    </row>
    <row r="10" spans="1:28" s="53" customFormat="1" ht="18.75" customHeight="1">
      <c r="A10" s="47"/>
      <c r="B10" s="47" t="s">
        <v>45</v>
      </c>
      <c r="C10" s="47"/>
      <c r="D10" s="47"/>
      <c r="E10" s="48">
        <f>SUM(E11:E22)</f>
        <v>264586</v>
      </c>
      <c r="F10" s="48">
        <f t="shared" ref="F10:V10" si="1">SUM(F11:F22)</f>
        <v>13551</v>
      </c>
      <c r="G10" s="48">
        <f t="shared" si="1"/>
        <v>15773</v>
      </c>
      <c r="H10" s="48">
        <f t="shared" si="1"/>
        <v>14740</v>
      </c>
      <c r="I10" s="48">
        <f t="shared" si="1"/>
        <v>17695</v>
      </c>
      <c r="J10" s="48">
        <f t="shared" si="1"/>
        <v>18197</v>
      </c>
      <c r="K10" s="48">
        <f t="shared" si="1"/>
        <v>18392</v>
      </c>
      <c r="L10" s="48">
        <f t="shared" si="1"/>
        <v>19286</v>
      </c>
      <c r="M10" s="48">
        <f t="shared" si="1"/>
        <v>20711</v>
      </c>
      <c r="N10" s="48">
        <f t="shared" si="1"/>
        <v>21247</v>
      </c>
      <c r="O10" s="48">
        <f t="shared" si="1"/>
        <v>20903</v>
      </c>
      <c r="P10" s="48">
        <f t="shared" si="1"/>
        <v>20804</v>
      </c>
      <c r="Q10" s="48">
        <f t="shared" si="1"/>
        <v>17822</v>
      </c>
      <c r="R10" s="48">
        <f t="shared" si="1"/>
        <v>13885</v>
      </c>
      <c r="S10" s="48">
        <f t="shared" si="1"/>
        <v>11348</v>
      </c>
      <c r="T10" s="48">
        <f t="shared" si="1"/>
        <v>6509</v>
      </c>
      <c r="U10" s="48">
        <f t="shared" si="1"/>
        <v>5439</v>
      </c>
      <c r="V10" s="48">
        <f t="shared" si="1"/>
        <v>5686</v>
      </c>
      <c r="W10" s="42" t="s">
        <v>44</v>
      </c>
      <c r="X10" s="49">
        <v>268</v>
      </c>
      <c r="Y10" s="50">
        <f>SUM(Y11:Y22)</f>
        <v>386</v>
      </c>
      <c r="Z10" s="51">
        <f>SUM(Z11:Z22)</f>
        <v>1944</v>
      </c>
      <c r="AA10" s="52">
        <f t="shared" ref="AA10" si="2">SUM(AA11:AA22)</f>
        <v>0</v>
      </c>
      <c r="AB10" s="47" t="s">
        <v>46</v>
      </c>
    </row>
    <row r="11" spans="1:28" s="66" customFormat="1" ht="18.75" customHeight="1">
      <c r="A11" s="54" t="s">
        <v>47</v>
      </c>
      <c r="B11" s="55"/>
      <c r="C11" s="55"/>
      <c r="D11" s="55"/>
      <c r="E11" s="56">
        <f>SUM(F11:Z11)</f>
        <v>52925</v>
      </c>
      <c r="F11" s="57">
        <v>2682</v>
      </c>
      <c r="G11" s="58">
        <v>3085</v>
      </c>
      <c r="H11" s="56">
        <v>2912</v>
      </c>
      <c r="I11" s="57">
        <v>3618</v>
      </c>
      <c r="J11" s="58">
        <v>3649</v>
      </c>
      <c r="K11" s="59">
        <v>3787</v>
      </c>
      <c r="L11" s="57">
        <v>3947</v>
      </c>
      <c r="M11" s="59">
        <v>4180</v>
      </c>
      <c r="N11" s="56">
        <v>4190</v>
      </c>
      <c r="O11" s="57">
        <v>4043</v>
      </c>
      <c r="P11" s="58">
        <v>4113</v>
      </c>
      <c r="Q11" s="60">
        <v>3615</v>
      </c>
      <c r="R11" s="61">
        <v>2821</v>
      </c>
      <c r="S11" s="60">
        <v>2202</v>
      </c>
      <c r="T11" s="61">
        <v>1237</v>
      </c>
      <c r="U11" s="60">
        <v>1000</v>
      </c>
      <c r="V11" s="61">
        <v>1131</v>
      </c>
      <c r="W11" s="42" t="s">
        <v>44</v>
      </c>
      <c r="X11" s="62">
        <v>59</v>
      </c>
      <c r="Y11" s="63">
        <v>156</v>
      </c>
      <c r="Z11" s="64">
        <v>498</v>
      </c>
      <c r="AA11" s="65" t="s">
        <v>48</v>
      </c>
      <c r="AB11" s="55"/>
    </row>
    <row r="12" spans="1:28" s="66" customFormat="1" ht="18.75" customHeight="1">
      <c r="A12" s="54" t="s">
        <v>49</v>
      </c>
      <c r="B12" s="55"/>
      <c r="C12" s="55"/>
      <c r="D12" s="55"/>
      <c r="E12" s="56">
        <f t="shared" ref="E12:E22" si="3">SUM(F12:Z12)</f>
        <v>12150</v>
      </c>
      <c r="F12" s="57">
        <v>638</v>
      </c>
      <c r="G12" s="58">
        <v>745</v>
      </c>
      <c r="H12" s="56">
        <v>636</v>
      </c>
      <c r="I12" s="57">
        <v>804</v>
      </c>
      <c r="J12" s="58">
        <v>890</v>
      </c>
      <c r="K12" s="59">
        <v>848</v>
      </c>
      <c r="L12" s="57">
        <v>837</v>
      </c>
      <c r="M12" s="59">
        <v>934</v>
      </c>
      <c r="N12" s="56">
        <v>998</v>
      </c>
      <c r="O12" s="57">
        <v>1022</v>
      </c>
      <c r="P12" s="58">
        <v>967</v>
      </c>
      <c r="Q12" s="60">
        <v>852</v>
      </c>
      <c r="R12" s="61">
        <v>623</v>
      </c>
      <c r="S12" s="60">
        <v>511</v>
      </c>
      <c r="T12" s="61">
        <v>315</v>
      </c>
      <c r="U12" s="60">
        <v>241</v>
      </c>
      <c r="V12" s="61">
        <v>230</v>
      </c>
      <c r="W12" s="42" t="s">
        <v>44</v>
      </c>
      <c r="X12" s="62">
        <v>8</v>
      </c>
      <c r="Y12" s="62">
        <v>16</v>
      </c>
      <c r="Z12" s="67">
        <v>35</v>
      </c>
      <c r="AA12" s="65" t="s">
        <v>50</v>
      </c>
      <c r="AB12" s="55"/>
    </row>
    <row r="13" spans="1:28" s="66" customFormat="1" ht="18.75" customHeight="1">
      <c r="A13" s="54" t="s">
        <v>51</v>
      </c>
      <c r="B13" s="55"/>
      <c r="C13" s="55"/>
      <c r="D13" s="55"/>
      <c r="E13" s="56">
        <f t="shared" si="3"/>
        <v>21854</v>
      </c>
      <c r="F13" s="57">
        <v>1214</v>
      </c>
      <c r="G13" s="58">
        <v>1503</v>
      </c>
      <c r="H13" s="56">
        <v>1385</v>
      </c>
      <c r="I13" s="57">
        <v>1436</v>
      </c>
      <c r="J13" s="58">
        <v>1528</v>
      </c>
      <c r="K13" s="59">
        <v>1513</v>
      </c>
      <c r="L13" s="57">
        <v>1619</v>
      </c>
      <c r="M13" s="59">
        <v>1789</v>
      </c>
      <c r="N13" s="56">
        <v>1683</v>
      </c>
      <c r="O13" s="57">
        <v>1757</v>
      </c>
      <c r="P13" s="58">
        <v>1638</v>
      </c>
      <c r="Q13" s="60">
        <v>1342</v>
      </c>
      <c r="R13" s="61">
        <v>1088</v>
      </c>
      <c r="S13" s="60">
        <v>880</v>
      </c>
      <c r="T13" s="61">
        <v>491</v>
      </c>
      <c r="U13" s="60">
        <v>410</v>
      </c>
      <c r="V13" s="61">
        <v>390</v>
      </c>
      <c r="W13" s="42" t="s">
        <v>44</v>
      </c>
      <c r="X13" s="62">
        <v>20</v>
      </c>
      <c r="Y13" s="62">
        <v>20</v>
      </c>
      <c r="Z13" s="67">
        <v>148</v>
      </c>
      <c r="AA13" s="65" t="s">
        <v>52</v>
      </c>
      <c r="AB13" s="55"/>
    </row>
    <row r="14" spans="1:28" s="66" customFormat="1" ht="18.75" customHeight="1">
      <c r="A14" s="54" t="s">
        <v>53</v>
      </c>
      <c r="B14" s="55"/>
      <c r="C14" s="55"/>
      <c r="D14" s="55"/>
      <c r="E14" s="56">
        <f t="shared" si="3"/>
        <v>32590</v>
      </c>
      <c r="F14" s="57">
        <v>1596</v>
      </c>
      <c r="G14" s="58">
        <v>1797</v>
      </c>
      <c r="H14" s="56">
        <v>1693</v>
      </c>
      <c r="I14" s="57">
        <v>2212</v>
      </c>
      <c r="J14" s="58">
        <v>2238</v>
      </c>
      <c r="K14" s="59">
        <v>2184</v>
      </c>
      <c r="L14" s="57">
        <v>2403</v>
      </c>
      <c r="M14" s="59">
        <v>2622</v>
      </c>
      <c r="N14" s="56">
        <v>2571</v>
      </c>
      <c r="O14" s="57">
        <v>2523</v>
      </c>
      <c r="P14" s="58">
        <v>2606</v>
      </c>
      <c r="Q14" s="60">
        <v>2229</v>
      </c>
      <c r="R14" s="61">
        <v>1830</v>
      </c>
      <c r="S14" s="60">
        <v>1412</v>
      </c>
      <c r="T14" s="61">
        <v>788</v>
      </c>
      <c r="U14" s="60">
        <v>723</v>
      </c>
      <c r="V14" s="61">
        <v>784</v>
      </c>
      <c r="W14" s="42" t="s">
        <v>44</v>
      </c>
      <c r="X14" s="62">
        <v>60</v>
      </c>
      <c r="Y14" s="62">
        <v>35</v>
      </c>
      <c r="Z14" s="67">
        <v>284</v>
      </c>
      <c r="AA14" s="65" t="s">
        <v>54</v>
      </c>
      <c r="AB14" s="55"/>
    </row>
    <row r="15" spans="1:28" s="66" customFormat="1" ht="18.75" customHeight="1">
      <c r="A15" s="54" t="s">
        <v>55</v>
      </c>
      <c r="B15" s="55"/>
      <c r="C15" s="55"/>
      <c r="D15" s="55"/>
      <c r="E15" s="56">
        <f t="shared" si="3"/>
        <v>22179</v>
      </c>
      <c r="F15" s="57">
        <v>1032</v>
      </c>
      <c r="G15" s="58">
        <v>1274</v>
      </c>
      <c r="H15" s="56">
        <v>1214</v>
      </c>
      <c r="I15" s="57">
        <v>1382</v>
      </c>
      <c r="J15" s="58">
        <v>1410</v>
      </c>
      <c r="K15" s="59">
        <v>1501</v>
      </c>
      <c r="L15" s="57">
        <v>1569</v>
      </c>
      <c r="M15" s="59">
        <v>1595</v>
      </c>
      <c r="N15" s="56">
        <v>1625</v>
      </c>
      <c r="O15" s="57">
        <v>1677</v>
      </c>
      <c r="P15" s="58">
        <v>1752</v>
      </c>
      <c r="Q15" s="60">
        <v>1623</v>
      </c>
      <c r="R15" s="61">
        <v>1327</v>
      </c>
      <c r="S15" s="60">
        <v>1097</v>
      </c>
      <c r="T15" s="61">
        <v>714</v>
      </c>
      <c r="U15" s="60">
        <v>565</v>
      </c>
      <c r="V15" s="61">
        <v>644</v>
      </c>
      <c r="W15" s="42" t="s">
        <v>44</v>
      </c>
      <c r="X15" s="62">
        <v>41</v>
      </c>
      <c r="Y15" s="62">
        <v>35</v>
      </c>
      <c r="Z15" s="67">
        <v>102</v>
      </c>
      <c r="AA15" s="65" t="s">
        <v>56</v>
      </c>
      <c r="AB15" s="55"/>
    </row>
    <row r="16" spans="1:28" s="66" customFormat="1" ht="18.75" customHeight="1">
      <c r="A16" s="54" t="s">
        <v>57</v>
      </c>
      <c r="B16" s="55"/>
      <c r="C16" s="55"/>
      <c r="D16" s="55"/>
      <c r="E16" s="56">
        <f t="shared" si="3"/>
        <v>29220</v>
      </c>
      <c r="F16" s="57">
        <v>1450</v>
      </c>
      <c r="G16" s="58">
        <v>1717</v>
      </c>
      <c r="H16" s="56">
        <v>1474</v>
      </c>
      <c r="I16" s="57">
        <v>2042</v>
      </c>
      <c r="J16" s="58">
        <v>1949</v>
      </c>
      <c r="K16" s="59">
        <v>1992</v>
      </c>
      <c r="L16" s="57">
        <v>2083</v>
      </c>
      <c r="M16" s="59">
        <v>2270</v>
      </c>
      <c r="N16" s="56">
        <v>2428</v>
      </c>
      <c r="O16" s="57">
        <v>2335</v>
      </c>
      <c r="P16" s="58">
        <v>2343</v>
      </c>
      <c r="Q16" s="60">
        <v>2019</v>
      </c>
      <c r="R16" s="61">
        <v>1502</v>
      </c>
      <c r="S16" s="60">
        <v>1385</v>
      </c>
      <c r="T16" s="61">
        <v>699</v>
      </c>
      <c r="U16" s="60">
        <v>625</v>
      </c>
      <c r="V16" s="61">
        <v>536</v>
      </c>
      <c r="W16" s="42" t="s">
        <v>44</v>
      </c>
      <c r="X16" s="62">
        <v>24</v>
      </c>
      <c r="Y16" s="62">
        <v>24</v>
      </c>
      <c r="Z16" s="64">
        <v>323</v>
      </c>
      <c r="AA16" s="65" t="s">
        <v>58</v>
      </c>
      <c r="AB16" s="55"/>
    </row>
    <row r="17" spans="1:28" s="66" customFormat="1" ht="18.75" customHeight="1">
      <c r="A17" s="54" t="s">
        <v>59</v>
      </c>
      <c r="B17" s="55"/>
      <c r="C17" s="55"/>
      <c r="D17" s="55"/>
      <c r="E17" s="56">
        <f t="shared" si="3"/>
        <v>20861</v>
      </c>
      <c r="F17" s="57">
        <v>1073</v>
      </c>
      <c r="G17" s="58">
        <v>1262</v>
      </c>
      <c r="H17" s="56">
        <v>1150</v>
      </c>
      <c r="I17" s="57">
        <v>1409</v>
      </c>
      <c r="J17" s="58">
        <v>1462</v>
      </c>
      <c r="K17" s="59">
        <v>1475</v>
      </c>
      <c r="L17" s="57">
        <v>1594</v>
      </c>
      <c r="M17" s="59">
        <v>1656</v>
      </c>
      <c r="N17" s="56">
        <v>1753</v>
      </c>
      <c r="O17" s="57">
        <v>1648</v>
      </c>
      <c r="P17" s="58">
        <v>1657</v>
      </c>
      <c r="Q17" s="60">
        <v>1347</v>
      </c>
      <c r="R17" s="61">
        <v>996</v>
      </c>
      <c r="S17" s="60">
        <v>908</v>
      </c>
      <c r="T17" s="61">
        <v>548</v>
      </c>
      <c r="U17" s="60">
        <v>412</v>
      </c>
      <c r="V17" s="61">
        <v>439</v>
      </c>
      <c r="W17" s="42" t="s">
        <v>44</v>
      </c>
      <c r="X17" s="62">
        <v>6</v>
      </c>
      <c r="Y17" s="62">
        <v>19</v>
      </c>
      <c r="Z17" s="67">
        <v>47</v>
      </c>
      <c r="AA17" s="65" t="s">
        <v>60</v>
      </c>
      <c r="AB17" s="55"/>
    </row>
    <row r="18" spans="1:28" s="66" customFormat="1" ht="18.75" customHeight="1">
      <c r="A18" s="54" t="s">
        <v>61</v>
      </c>
      <c r="B18" s="55"/>
      <c r="C18" s="55"/>
      <c r="D18" s="55"/>
      <c r="E18" s="56">
        <f t="shared" si="3"/>
        <v>21552</v>
      </c>
      <c r="F18" s="57">
        <v>1088</v>
      </c>
      <c r="G18" s="58">
        <v>1251</v>
      </c>
      <c r="H18" s="56">
        <v>1148</v>
      </c>
      <c r="I18" s="57">
        <v>1326</v>
      </c>
      <c r="J18" s="58">
        <v>1432</v>
      </c>
      <c r="K18" s="59">
        <v>1528</v>
      </c>
      <c r="L18" s="57">
        <v>1485</v>
      </c>
      <c r="M18" s="59">
        <v>1608</v>
      </c>
      <c r="N18" s="56">
        <v>1652</v>
      </c>
      <c r="O18" s="57">
        <v>1722</v>
      </c>
      <c r="P18" s="58">
        <v>1631</v>
      </c>
      <c r="Q18" s="60">
        <v>1517</v>
      </c>
      <c r="R18" s="61">
        <v>1190</v>
      </c>
      <c r="S18" s="60">
        <v>1013</v>
      </c>
      <c r="T18" s="61">
        <v>571</v>
      </c>
      <c r="U18" s="60">
        <v>513</v>
      </c>
      <c r="V18" s="61">
        <v>612</v>
      </c>
      <c r="W18" s="42" t="s">
        <v>44</v>
      </c>
      <c r="X18" s="62">
        <v>11</v>
      </c>
      <c r="Y18" s="62">
        <v>27</v>
      </c>
      <c r="Z18" s="67">
        <v>227</v>
      </c>
      <c r="AA18" s="65" t="s">
        <v>62</v>
      </c>
      <c r="AB18" s="55"/>
    </row>
    <row r="19" spans="1:28" s="66" customFormat="1" ht="18.75" customHeight="1">
      <c r="A19" s="54" t="s">
        <v>63</v>
      </c>
      <c r="B19" s="55"/>
      <c r="C19" s="55"/>
      <c r="D19" s="55"/>
      <c r="E19" s="56">
        <f t="shared" si="3"/>
        <v>11646</v>
      </c>
      <c r="F19" s="57">
        <v>621</v>
      </c>
      <c r="G19" s="58">
        <v>698</v>
      </c>
      <c r="H19" s="56">
        <v>676</v>
      </c>
      <c r="I19" s="57">
        <v>788</v>
      </c>
      <c r="J19" s="58">
        <v>822</v>
      </c>
      <c r="K19" s="59">
        <v>888</v>
      </c>
      <c r="L19" s="57">
        <v>861</v>
      </c>
      <c r="M19" s="59">
        <v>908</v>
      </c>
      <c r="N19" s="56">
        <v>951</v>
      </c>
      <c r="O19" s="57">
        <v>938</v>
      </c>
      <c r="P19" s="58">
        <v>940</v>
      </c>
      <c r="Q19" s="60">
        <v>795</v>
      </c>
      <c r="R19" s="61">
        <v>579</v>
      </c>
      <c r="S19" s="60">
        <v>426</v>
      </c>
      <c r="T19" s="61">
        <v>260</v>
      </c>
      <c r="U19" s="60">
        <v>211</v>
      </c>
      <c r="V19" s="61">
        <v>215</v>
      </c>
      <c r="W19" s="42" t="s">
        <v>44</v>
      </c>
      <c r="X19" s="62">
        <v>7</v>
      </c>
      <c r="Y19" s="62">
        <v>12</v>
      </c>
      <c r="Z19" s="67">
        <v>50</v>
      </c>
      <c r="AA19" s="65" t="s">
        <v>64</v>
      </c>
      <c r="AB19" s="55"/>
    </row>
    <row r="20" spans="1:28" s="66" customFormat="1" ht="18.75" customHeight="1">
      <c r="A20" s="54" t="s">
        <v>65</v>
      </c>
      <c r="B20" s="55"/>
      <c r="C20" s="55"/>
      <c r="D20" s="55"/>
      <c r="E20" s="56">
        <f t="shared" si="3"/>
        <v>14264</v>
      </c>
      <c r="F20" s="57">
        <v>773</v>
      </c>
      <c r="G20" s="58">
        <v>894</v>
      </c>
      <c r="H20" s="56">
        <v>940</v>
      </c>
      <c r="I20" s="57">
        <v>938</v>
      </c>
      <c r="J20" s="58">
        <v>1014</v>
      </c>
      <c r="K20" s="59">
        <v>955</v>
      </c>
      <c r="L20" s="57">
        <v>1097</v>
      </c>
      <c r="M20" s="59">
        <v>1175</v>
      </c>
      <c r="N20" s="56">
        <v>1210</v>
      </c>
      <c r="O20" s="57">
        <v>1162</v>
      </c>
      <c r="P20" s="58">
        <v>1120</v>
      </c>
      <c r="Q20" s="60">
        <v>920</v>
      </c>
      <c r="R20" s="61">
        <v>673</v>
      </c>
      <c r="S20" s="60">
        <v>512</v>
      </c>
      <c r="T20" s="61">
        <v>317</v>
      </c>
      <c r="U20" s="60">
        <v>243</v>
      </c>
      <c r="V20" s="61">
        <v>234</v>
      </c>
      <c r="W20" s="42" t="s">
        <v>44</v>
      </c>
      <c r="X20" s="62">
        <v>6</v>
      </c>
      <c r="Y20" s="62">
        <v>17</v>
      </c>
      <c r="Z20" s="67">
        <v>64</v>
      </c>
      <c r="AA20" s="65" t="s">
        <v>66</v>
      </c>
      <c r="AB20" s="55"/>
    </row>
    <row r="21" spans="1:28" s="66" customFormat="1" ht="18.75" customHeight="1">
      <c r="A21" s="54" t="s">
        <v>67</v>
      </c>
      <c r="B21" s="55"/>
      <c r="C21" s="55"/>
      <c r="D21" s="55"/>
      <c r="E21" s="56">
        <f t="shared" si="3"/>
        <v>9885</v>
      </c>
      <c r="F21" s="57">
        <v>469</v>
      </c>
      <c r="G21" s="58">
        <v>540</v>
      </c>
      <c r="H21" s="68">
        <v>547</v>
      </c>
      <c r="I21" s="57">
        <v>664</v>
      </c>
      <c r="J21" s="68">
        <v>662</v>
      </c>
      <c r="K21" s="57">
        <v>701</v>
      </c>
      <c r="L21" s="57">
        <v>728</v>
      </c>
      <c r="M21" s="57">
        <v>805</v>
      </c>
      <c r="N21" s="57">
        <v>751</v>
      </c>
      <c r="O21" s="57">
        <v>806</v>
      </c>
      <c r="P21" s="68">
        <v>797</v>
      </c>
      <c r="Q21" s="60">
        <v>651</v>
      </c>
      <c r="R21" s="61">
        <v>547</v>
      </c>
      <c r="S21" s="60">
        <v>442</v>
      </c>
      <c r="T21" s="61">
        <v>280</v>
      </c>
      <c r="U21" s="60">
        <v>219</v>
      </c>
      <c r="V21" s="61">
        <v>212</v>
      </c>
      <c r="W21" s="42" t="s">
        <v>44</v>
      </c>
      <c r="X21" s="62">
        <v>16</v>
      </c>
      <c r="Y21" s="62">
        <v>12</v>
      </c>
      <c r="Z21" s="67">
        <v>36</v>
      </c>
      <c r="AA21" s="65" t="s">
        <v>68</v>
      </c>
      <c r="AB21" s="55"/>
    </row>
    <row r="22" spans="1:28" s="66" customFormat="1" ht="18.75" customHeight="1">
      <c r="A22" s="54" t="s">
        <v>69</v>
      </c>
      <c r="B22" s="55"/>
      <c r="C22" s="55"/>
      <c r="D22" s="55"/>
      <c r="E22" s="56">
        <f t="shared" si="3"/>
        <v>15460</v>
      </c>
      <c r="F22" s="57">
        <v>915</v>
      </c>
      <c r="G22" s="58">
        <v>1007</v>
      </c>
      <c r="H22" s="68">
        <v>965</v>
      </c>
      <c r="I22" s="57">
        <v>1076</v>
      </c>
      <c r="J22" s="68">
        <v>1141</v>
      </c>
      <c r="K22" s="60">
        <v>1020</v>
      </c>
      <c r="L22" s="61">
        <v>1063</v>
      </c>
      <c r="M22" s="60">
        <v>1169</v>
      </c>
      <c r="N22" s="61">
        <v>1435</v>
      </c>
      <c r="O22" s="60">
        <v>1270</v>
      </c>
      <c r="P22" s="61">
        <v>1240</v>
      </c>
      <c r="Q22" s="60">
        <v>912</v>
      </c>
      <c r="R22" s="61">
        <v>709</v>
      </c>
      <c r="S22" s="60">
        <v>560</v>
      </c>
      <c r="T22" s="61">
        <v>289</v>
      </c>
      <c r="U22" s="60">
        <v>277</v>
      </c>
      <c r="V22" s="61">
        <v>259</v>
      </c>
      <c r="W22" s="42" t="s">
        <v>44</v>
      </c>
      <c r="X22" s="62">
        <v>10</v>
      </c>
      <c r="Y22" s="62">
        <v>13</v>
      </c>
      <c r="Z22" s="67">
        <v>130</v>
      </c>
      <c r="AA22" s="65" t="s">
        <v>70</v>
      </c>
      <c r="AB22" s="55"/>
    </row>
    <row r="23" spans="1:28" s="66" customFormat="1" ht="18.75" customHeight="1">
      <c r="A23" s="69"/>
      <c r="B23" s="55"/>
      <c r="C23" s="55"/>
      <c r="D23" s="55"/>
      <c r="E23" s="56"/>
      <c r="F23" s="57"/>
      <c r="G23" s="58"/>
      <c r="H23" s="68"/>
      <c r="I23" s="57"/>
      <c r="J23" s="68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/>
      <c r="V23" s="61"/>
      <c r="W23" s="42"/>
      <c r="X23" s="62"/>
      <c r="Y23" s="62"/>
      <c r="Z23" s="67"/>
      <c r="AA23" s="55"/>
      <c r="AB23" s="55"/>
    </row>
    <row r="24" spans="1:28" s="53" customFormat="1" ht="18.75" customHeight="1">
      <c r="A24" s="47"/>
      <c r="B24" s="47" t="s">
        <v>71</v>
      </c>
      <c r="C24" s="47"/>
      <c r="D24" s="47"/>
      <c r="E24" s="48">
        <f>SUM(E25:E29,E38:E44)</f>
        <v>278896</v>
      </c>
      <c r="F24" s="48">
        <f t="shared" ref="F24:V24" si="4">SUM(F25:F29,F38:F44)</f>
        <v>12633</v>
      </c>
      <c r="G24" s="48">
        <f t="shared" si="4"/>
        <v>14740</v>
      </c>
      <c r="H24" s="48">
        <f t="shared" si="4"/>
        <v>16594</v>
      </c>
      <c r="I24" s="48">
        <f t="shared" si="4"/>
        <v>16127</v>
      </c>
      <c r="J24" s="48">
        <f t="shared" si="4"/>
        <v>18002</v>
      </c>
      <c r="K24" s="48">
        <f t="shared" si="4"/>
        <v>17583</v>
      </c>
      <c r="L24" s="48">
        <f t="shared" si="4"/>
        <v>18376</v>
      </c>
      <c r="M24" s="48">
        <f t="shared" si="4"/>
        <v>20244</v>
      </c>
      <c r="N24" s="48">
        <f t="shared" si="4"/>
        <v>20754</v>
      </c>
      <c r="O24" s="48">
        <f t="shared" si="4"/>
        <v>22614</v>
      </c>
      <c r="P24" s="48">
        <f t="shared" si="4"/>
        <v>23335</v>
      </c>
      <c r="Q24" s="48">
        <f t="shared" si="4"/>
        <v>20517</v>
      </c>
      <c r="R24" s="48">
        <f t="shared" si="4"/>
        <v>16246</v>
      </c>
      <c r="S24" s="48">
        <f t="shared" si="4"/>
        <v>13815</v>
      </c>
      <c r="T24" s="48">
        <f t="shared" si="4"/>
        <v>8494</v>
      </c>
      <c r="U24" s="48">
        <f t="shared" si="4"/>
        <v>7539</v>
      </c>
      <c r="V24" s="48">
        <f t="shared" si="4"/>
        <v>9036</v>
      </c>
      <c r="W24" s="42" t="s">
        <v>44</v>
      </c>
      <c r="X24" s="49">
        <v>214</v>
      </c>
      <c r="Y24" s="49">
        <f>SUM(Y25:Y29,Y38:Y44)</f>
        <v>267</v>
      </c>
      <c r="Z24" s="70">
        <f>SUM(Z25:Z29,Z38:Z44)</f>
        <v>1766</v>
      </c>
      <c r="AA24" s="47"/>
      <c r="AB24" s="47" t="s">
        <v>72</v>
      </c>
    </row>
    <row r="25" spans="1:28" s="66" customFormat="1" ht="18.75" customHeight="1">
      <c r="A25" s="54" t="s">
        <v>47</v>
      </c>
      <c r="B25" s="55"/>
      <c r="C25" s="55"/>
      <c r="D25" s="55"/>
      <c r="E25" s="56">
        <f>SUM(F25:Z25)</f>
        <v>57060</v>
      </c>
      <c r="F25" s="57">
        <v>2477</v>
      </c>
      <c r="G25" s="58">
        <v>2912</v>
      </c>
      <c r="H25" s="56">
        <v>3473</v>
      </c>
      <c r="I25" s="57">
        <v>3277</v>
      </c>
      <c r="J25" s="58">
        <v>3658</v>
      </c>
      <c r="K25" s="59">
        <v>3573</v>
      </c>
      <c r="L25" s="57">
        <v>3683</v>
      </c>
      <c r="M25" s="59">
        <v>4155</v>
      </c>
      <c r="N25" s="56">
        <v>4135</v>
      </c>
      <c r="O25" s="57">
        <v>4567</v>
      </c>
      <c r="P25" s="58">
        <v>4791</v>
      </c>
      <c r="Q25" s="60">
        <v>4338</v>
      </c>
      <c r="R25" s="61">
        <v>3346</v>
      </c>
      <c r="S25" s="60">
        <v>2811</v>
      </c>
      <c r="T25" s="61">
        <v>1716</v>
      </c>
      <c r="U25" s="60">
        <v>1583</v>
      </c>
      <c r="V25" s="61">
        <v>1904</v>
      </c>
      <c r="W25" s="42" t="s">
        <v>44</v>
      </c>
      <c r="X25" s="62">
        <v>38</v>
      </c>
      <c r="Y25" s="63">
        <v>160</v>
      </c>
      <c r="Z25" s="64">
        <v>463</v>
      </c>
      <c r="AA25" s="65" t="s">
        <v>48</v>
      </c>
      <c r="AB25" s="55"/>
    </row>
    <row r="26" spans="1:28" s="66" customFormat="1" ht="18.75" customHeight="1">
      <c r="A26" s="54" t="s">
        <v>49</v>
      </c>
      <c r="B26" s="55"/>
      <c r="C26" s="55"/>
      <c r="D26" s="55"/>
      <c r="E26" s="56">
        <f t="shared" ref="E26:E29" si="5">SUM(F26:Z26)</f>
        <v>12628</v>
      </c>
      <c r="F26" s="57">
        <v>592</v>
      </c>
      <c r="G26" s="58">
        <v>636</v>
      </c>
      <c r="H26" s="56">
        <v>819</v>
      </c>
      <c r="I26" s="57">
        <v>769</v>
      </c>
      <c r="J26" s="58">
        <v>850</v>
      </c>
      <c r="K26" s="59">
        <v>798</v>
      </c>
      <c r="L26" s="57">
        <v>826</v>
      </c>
      <c r="M26" s="59">
        <v>877</v>
      </c>
      <c r="N26" s="56">
        <v>981</v>
      </c>
      <c r="O26" s="57">
        <v>1131</v>
      </c>
      <c r="P26" s="58">
        <v>993</v>
      </c>
      <c r="Q26" s="60">
        <v>927</v>
      </c>
      <c r="R26" s="61">
        <v>780</v>
      </c>
      <c r="S26" s="60">
        <v>566</v>
      </c>
      <c r="T26" s="61">
        <v>387</v>
      </c>
      <c r="U26" s="60">
        <v>299</v>
      </c>
      <c r="V26" s="61">
        <v>375</v>
      </c>
      <c r="W26" s="42" t="s">
        <v>44</v>
      </c>
      <c r="X26" s="62">
        <v>6</v>
      </c>
      <c r="Y26" s="62">
        <v>1</v>
      </c>
      <c r="Z26" s="67">
        <v>15</v>
      </c>
      <c r="AA26" s="65" t="s">
        <v>50</v>
      </c>
      <c r="AB26" s="55"/>
    </row>
    <row r="27" spans="1:28" s="66" customFormat="1" ht="18.75" customHeight="1">
      <c r="A27" s="54" t="s">
        <v>51</v>
      </c>
      <c r="B27" s="55"/>
      <c r="C27" s="55"/>
      <c r="D27" s="55"/>
      <c r="E27" s="56">
        <f t="shared" si="5"/>
        <v>22453</v>
      </c>
      <c r="F27" s="57">
        <v>1099</v>
      </c>
      <c r="G27" s="58">
        <v>1385</v>
      </c>
      <c r="H27" s="56">
        <v>1245</v>
      </c>
      <c r="I27" s="57">
        <v>1322</v>
      </c>
      <c r="J27" s="58">
        <v>1470</v>
      </c>
      <c r="K27" s="59">
        <v>1444</v>
      </c>
      <c r="L27" s="57">
        <v>1569</v>
      </c>
      <c r="M27" s="59">
        <v>1778</v>
      </c>
      <c r="N27" s="56">
        <v>1664</v>
      </c>
      <c r="O27" s="57">
        <v>1778</v>
      </c>
      <c r="P27" s="58">
        <v>1871</v>
      </c>
      <c r="Q27" s="60">
        <v>1548</v>
      </c>
      <c r="R27" s="61">
        <v>1229</v>
      </c>
      <c r="S27" s="60">
        <v>1082</v>
      </c>
      <c r="T27" s="61">
        <v>619</v>
      </c>
      <c r="U27" s="60">
        <v>559</v>
      </c>
      <c r="V27" s="61">
        <v>652</v>
      </c>
      <c r="W27" s="42" t="s">
        <v>44</v>
      </c>
      <c r="X27" s="62">
        <v>14</v>
      </c>
      <c r="Y27" s="62">
        <v>12</v>
      </c>
      <c r="Z27" s="67">
        <v>113</v>
      </c>
      <c r="AA27" s="65" t="s">
        <v>52</v>
      </c>
      <c r="AB27" s="55"/>
    </row>
    <row r="28" spans="1:28" s="66" customFormat="1" ht="18.75" customHeight="1">
      <c r="A28" s="54" t="s">
        <v>53</v>
      </c>
      <c r="B28" s="55"/>
      <c r="C28" s="55"/>
      <c r="D28" s="55"/>
      <c r="E28" s="56">
        <f t="shared" si="5"/>
        <v>34918</v>
      </c>
      <c r="F28" s="57">
        <v>1454</v>
      </c>
      <c r="G28" s="58">
        <v>1693</v>
      </c>
      <c r="H28" s="56">
        <v>1970</v>
      </c>
      <c r="I28" s="57">
        <v>1973</v>
      </c>
      <c r="J28" s="58">
        <v>2192</v>
      </c>
      <c r="K28" s="59">
        <v>2161</v>
      </c>
      <c r="L28" s="57">
        <v>2355</v>
      </c>
      <c r="M28" s="59">
        <v>2484</v>
      </c>
      <c r="N28" s="56">
        <v>2544</v>
      </c>
      <c r="O28" s="57">
        <v>2908</v>
      </c>
      <c r="P28" s="58">
        <v>2997</v>
      </c>
      <c r="Q28" s="60">
        <v>2609</v>
      </c>
      <c r="R28" s="61">
        <v>2111</v>
      </c>
      <c r="S28" s="60">
        <v>1797</v>
      </c>
      <c r="T28" s="61">
        <v>1152</v>
      </c>
      <c r="U28" s="60">
        <v>985</v>
      </c>
      <c r="V28" s="61">
        <v>1213</v>
      </c>
      <c r="W28" s="42" t="s">
        <v>44</v>
      </c>
      <c r="X28" s="62">
        <v>39</v>
      </c>
      <c r="Y28" s="62">
        <v>15</v>
      </c>
      <c r="Z28" s="67">
        <v>266</v>
      </c>
      <c r="AA28" s="65" t="s">
        <v>54</v>
      </c>
      <c r="AB28" s="55"/>
    </row>
    <row r="29" spans="1:28" s="66" customFormat="1" ht="18.75" customHeight="1">
      <c r="A29" s="54" t="s">
        <v>55</v>
      </c>
      <c r="B29" s="55"/>
      <c r="C29" s="55"/>
      <c r="D29" s="55"/>
      <c r="E29" s="56">
        <f t="shared" si="5"/>
        <v>23810</v>
      </c>
      <c r="F29" s="57">
        <v>1035</v>
      </c>
      <c r="G29" s="58">
        <v>1214</v>
      </c>
      <c r="H29" s="56">
        <v>1328</v>
      </c>
      <c r="I29" s="57">
        <v>1229</v>
      </c>
      <c r="J29" s="58">
        <v>1342</v>
      </c>
      <c r="K29" s="59">
        <v>1412</v>
      </c>
      <c r="L29" s="57">
        <v>1477</v>
      </c>
      <c r="M29" s="59">
        <v>1600</v>
      </c>
      <c r="N29" s="56">
        <v>1550</v>
      </c>
      <c r="O29" s="57">
        <v>1846</v>
      </c>
      <c r="P29" s="58">
        <v>1971</v>
      </c>
      <c r="Q29" s="60">
        <v>1878</v>
      </c>
      <c r="R29" s="61">
        <v>1670</v>
      </c>
      <c r="S29" s="60">
        <v>1350</v>
      </c>
      <c r="T29" s="61">
        <v>992</v>
      </c>
      <c r="U29" s="60">
        <v>779</v>
      </c>
      <c r="V29" s="61">
        <v>981</v>
      </c>
      <c r="W29" s="42" t="s">
        <v>44</v>
      </c>
      <c r="X29" s="62">
        <v>42</v>
      </c>
      <c r="Y29" s="62">
        <v>30</v>
      </c>
      <c r="Z29" s="67">
        <v>84</v>
      </c>
      <c r="AA29" s="65" t="s">
        <v>56</v>
      </c>
      <c r="AB29" s="55"/>
    </row>
    <row r="30" spans="1:28" s="1" customFormat="1">
      <c r="B30" s="1" t="s">
        <v>0</v>
      </c>
      <c r="C30" s="2">
        <v>7.1</v>
      </c>
      <c r="D30" s="1" t="s">
        <v>73</v>
      </c>
    </row>
    <row r="31" spans="1:28" s="3" customFormat="1">
      <c r="B31" s="4" t="s">
        <v>2</v>
      </c>
      <c r="C31" s="2">
        <v>7.1</v>
      </c>
      <c r="D31" s="5" t="s">
        <v>74</v>
      </c>
      <c r="E31" s="1"/>
    </row>
    <row r="32" spans="1:28" ht="6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W32" s="6"/>
      <c r="X32" s="6"/>
      <c r="Y32" s="6"/>
      <c r="Z32" s="6"/>
      <c r="AA32" s="6"/>
    </row>
    <row r="33" spans="1:28" s="16" customFormat="1" ht="21.75" customHeight="1">
      <c r="A33" s="8" t="s">
        <v>4</v>
      </c>
      <c r="B33" s="8"/>
      <c r="C33" s="8"/>
      <c r="D33" s="9"/>
      <c r="E33" s="10"/>
      <c r="F33" s="11" t="s">
        <v>5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3"/>
      <c r="AA33" s="14" t="s">
        <v>6</v>
      </c>
      <c r="AB33" s="15"/>
    </row>
    <row r="34" spans="1:28" s="16" customFormat="1" ht="15">
      <c r="A34" s="17"/>
      <c r="B34" s="17"/>
      <c r="C34" s="17"/>
      <c r="D34" s="18"/>
      <c r="E34" s="19"/>
      <c r="F34" s="20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3" t="s">
        <v>7</v>
      </c>
      <c r="W34" s="24"/>
      <c r="X34" s="24" t="s">
        <v>8</v>
      </c>
      <c r="Y34" s="24" t="s">
        <v>9</v>
      </c>
      <c r="Z34" s="24" t="s">
        <v>10</v>
      </c>
      <c r="AA34" s="25"/>
      <c r="AB34" s="26"/>
    </row>
    <row r="35" spans="1:28" s="16" customFormat="1" ht="15">
      <c r="A35" s="17"/>
      <c r="B35" s="17"/>
      <c r="C35" s="17"/>
      <c r="D35" s="18"/>
      <c r="E35" s="27" t="s">
        <v>11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7" t="s">
        <v>12</v>
      </c>
      <c r="W35" s="29" t="s">
        <v>13</v>
      </c>
      <c r="X35" s="29" t="s">
        <v>14</v>
      </c>
      <c r="Y35" s="29" t="s">
        <v>15</v>
      </c>
      <c r="Z35" s="29" t="s">
        <v>16</v>
      </c>
      <c r="AA35" s="25"/>
      <c r="AB35" s="26"/>
    </row>
    <row r="36" spans="1:28" s="16" customFormat="1" ht="15">
      <c r="A36" s="17"/>
      <c r="B36" s="17"/>
      <c r="C36" s="17"/>
      <c r="D36" s="18"/>
      <c r="E36" s="27" t="s">
        <v>17</v>
      </c>
      <c r="F36" s="20" t="s">
        <v>18</v>
      </c>
      <c r="G36" s="21" t="s">
        <v>19</v>
      </c>
      <c r="H36" s="22" t="s">
        <v>20</v>
      </c>
      <c r="I36" s="21" t="s">
        <v>21</v>
      </c>
      <c r="J36" s="22" t="s">
        <v>22</v>
      </c>
      <c r="K36" s="21" t="s">
        <v>23</v>
      </c>
      <c r="L36" s="22" t="s">
        <v>24</v>
      </c>
      <c r="M36" s="21" t="s">
        <v>25</v>
      </c>
      <c r="N36" s="22" t="s">
        <v>26</v>
      </c>
      <c r="O36" s="21" t="s">
        <v>27</v>
      </c>
      <c r="P36" s="22" t="s">
        <v>28</v>
      </c>
      <c r="Q36" s="21" t="s">
        <v>29</v>
      </c>
      <c r="R36" s="22" t="s">
        <v>30</v>
      </c>
      <c r="S36" s="21" t="s">
        <v>31</v>
      </c>
      <c r="T36" s="22" t="s">
        <v>32</v>
      </c>
      <c r="U36" s="21" t="s">
        <v>33</v>
      </c>
      <c r="V36" s="30" t="s">
        <v>34</v>
      </c>
      <c r="W36" s="29" t="s">
        <v>35</v>
      </c>
      <c r="X36" s="29" t="s">
        <v>36</v>
      </c>
      <c r="Y36" s="29" t="s">
        <v>37</v>
      </c>
      <c r="Z36" s="29" t="s">
        <v>38</v>
      </c>
      <c r="AA36" s="25"/>
      <c r="AB36" s="26"/>
    </row>
    <row r="37" spans="1:28" s="16" customFormat="1" ht="15">
      <c r="A37" s="31"/>
      <c r="B37" s="31"/>
      <c r="C37" s="31"/>
      <c r="D37" s="32"/>
      <c r="E37" s="33"/>
      <c r="F37" s="33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6" t="s">
        <v>39</v>
      </c>
      <c r="W37" s="37"/>
      <c r="X37" s="37" t="s">
        <v>40</v>
      </c>
      <c r="Y37" s="37" t="s">
        <v>41</v>
      </c>
      <c r="Z37" s="37" t="s">
        <v>42</v>
      </c>
      <c r="AA37" s="38"/>
      <c r="AB37" s="39"/>
    </row>
    <row r="38" spans="1:28" s="66" customFormat="1" ht="18.75" customHeight="1">
      <c r="A38" s="54" t="s">
        <v>57</v>
      </c>
      <c r="B38" s="55"/>
      <c r="C38" s="55"/>
      <c r="D38" s="55"/>
      <c r="E38" s="56">
        <f>SUM(F38:Z38)</f>
        <v>30830</v>
      </c>
      <c r="F38" s="57">
        <v>1276</v>
      </c>
      <c r="G38" s="58">
        <v>1474</v>
      </c>
      <c r="H38" s="56">
        <v>1841</v>
      </c>
      <c r="I38" s="57">
        <v>1742</v>
      </c>
      <c r="J38" s="58">
        <v>1986</v>
      </c>
      <c r="K38" s="59">
        <v>1951</v>
      </c>
      <c r="L38" s="57">
        <v>1997</v>
      </c>
      <c r="M38" s="59">
        <v>2226</v>
      </c>
      <c r="N38" s="56">
        <v>2398</v>
      </c>
      <c r="O38" s="57">
        <v>2565</v>
      </c>
      <c r="P38" s="58">
        <v>2687</v>
      </c>
      <c r="Q38" s="60">
        <v>2234</v>
      </c>
      <c r="R38" s="61">
        <v>1753</v>
      </c>
      <c r="S38" s="60">
        <v>1593</v>
      </c>
      <c r="T38" s="61">
        <v>869</v>
      </c>
      <c r="U38" s="60">
        <v>890</v>
      </c>
      <c r="V38" s="61">
        <v>1041</v>
      </c>
      <c r="W38" s="42" t="s">
        <v>44</v>
      </c>
      <c r="X38" s="62">
        <v>13</v>
      </c>
      <c r="Y38" s="62">
        <v>11</v>
      </c>
      <c r="Z38" s="67">
        <v>283</v>
      </c>
      <c r="AA38" s="65" t="s">
        <v>58</v>
      </c>
      <c r="AB38" s="55"/>
    </row>
    <row r="39" spans="1:28" s="66" customFormat="1" ht="18.75" customHeight="1">
      <c r="A39" s="54" t="s">
        <v>59</v>
      </c>
      <c r="B39" s="55"/>
      <c r="C39" s="55"/>
      <c r="D39" s="55"/>
      <c r="E39" s="56">
        <f t="shared" ref="E39:E44" si="6">SUM(F39:Z39)</f>
        <v>21634</v>
      </c>
      <c r="F39" s="57">
        <v>966</v>
      </c>
      <c r="G39" s="58">
        <v>1150</v>
      </c>
      <c r="H39" s="56">
        <v>1292</v>
      </c>
      <c r="I39" s="57">
        <v>1297</v>
      </c>
      <c r="J39" s="58">
        <v>1488</v>
      </c>
      <c r="K39" s="59">
        <v>1424</v>
      </c>
      <c r="L39" s="57">
        <v>1453</v>
      </c>
      <c r="M39" s="59">
        <v>1586</v>
      </c>
      <c r="N39" s="56">
        <v>1671</v>
      </c>
      <c r="O39" s="57">
        <v>1731</v>
      </c>
      <c r="P39" s="58">
        <v>1864</v>
      </c>
      <c r="Q39" s="60">
        <v>1576</v>
      </c>
      <c r="R39" s="61">
        <v>1140</v>
      </c>
      <c r="S39" s="60">
        <v>1088</v>
      </c>
      <c r="T39" s="61">
        <v>683</v>
      </c>
      <c r="U39" s="60">
        <v>547</v>
      </c>
      <c r="V39" s="61">
        <v>627</v>
      </c>
      <c r="W39" s="42" t="s">
        <v>44</v>
      </c>
      <c r="X39" s="62">
        <v>11</v>
      </c>
      <c r="Y39" s="62">
        <v>2</v>
      </c>
      <c r="Z39" s="67">
        <v>38</v>
      </c>
      <c r="AA39" s="65" t="s">
        <v>60</v>
      </c>
      <c r="AB39" s="55"/>
    </row>
    <row r="40" spans="1:28" s="66" customFormat="1" ht="18.75" customHeight="1">
      <c r="A40" s="54" t="s">
        <v>61</v>
      </c>
      <c r="B40" s="55"/>
      <c r="C40" s="55"/>
      <c r="D40" s="55"/>
      <c r="E40" s="56">
        <f t="shared" si="6"/>
        <v>22622</v>
      </c>
      <c r="F40" s="57">
        <v>1061</v>
      </c>
      <c r="G40" s="58">
        <v>1148</v>
      </c>
      <c r="H40" s="56">
        <v>1316</v>
      </c>
      <c r="I40" s="57">
        <v>1259</v>
      </c>
      <c r="J40" s="58">
        <v>1495</v>
      </c>
      <c r="K40" s="59">
        <v>1401</v>
      </c>
      <c r="L40" s="57">
        <v>1480</v>
      </c>
      <c r="M40" s="59">
        <v>1468</v>
      </c>
      <c r="N40" s="56">
        <v>1643</v>
      </c>
      <c r="O40" s="57">
        <v>1812</v>
      </c>
      <c r="P40" s="58">
        <v>1911</v>
      </c>
      <c r="Q40" s="60">
        <v>1677</v>
      </c>
      <c r="R40" s="61">
        <v>1365</v>
      </c>
      <c r="S40" s="60">
        <v>1180</v>
      </c>
      <c r="T40" s="61">
        <v>731</v>
      </c>
      <c r="U40" s="60">
        <v>679</v>
      </c>
      <c r="V40" s="61">
        <v>769</v>
      </c>
      <c r="W40" s="42" t="s">
        <v>44</v>
      </c>
      <c r="X40" s="62">
        <v>14</v>
      </c>
      <c r="Y40" s="62">
        <v>12</v>
      </c>
      <c r="Z40" s="67">
        <v>201</v>
      </c>
      <c r="AA40" s="65" t="s">
        <v>62</v>
      </c>
      <c r="AB40" s="55"/>
    </row>
    <row r="41" spans="1:28" s="66" customFormat="1" ht="18.75" customHeight="1">
      <c r="A41" s="54" t="s">
        <v>63</v>
      </c>
      <c r="B41" s="55"/>
      <c r="C41" s="55"/>
      <c r="D41" s="55"/>
      <c r="E41" s="56">
        <f t="shared" si="6"/>
        <v>12067</v>
      </c>
      <c r="F41" s="57">
        <v>622</v>
      </c>
      <c r="G41" s="58">
        <v>676</v>
      </c>
      <c r="H41" s="56">
        <v>753</v>
      </c>
      <c r="I41" s="57">
        <v>759</v>
      </c>
      <c r="J41" s="58">
        <v>826</v>
      </c>
      <c r="K41" s="59">
        <v>797</v>
      </c>
      <c r="L41" s="57">
        <v>752</v>
      </c>
      <c r="M41" s="59">
        <v>848</v>
      </c>
      <c r="N41" s="56">
        <v>941</v>
      </c>
      <c r="O41" s="57">
        <v>952</v>
      </c>
      <c r="P41" s="58">
        <v>977</v>
      </c>
      <c r="Q41" s="60">
        <v>911</v>
      </c>
      <c r="R41" s="61">
        <v>659</v>
      </c>
      <c r="S41" s="60">
        <v>561</v>
      </c>
      <c r="T41" s="61">
        <v>309</v>
      </c>
      <c r="U41" s="60">
        <v>296</v>
      </c>
      <c r="V41" s="61">
        <v>354</v>
      </c>
      <c r="W41" s="42" t="s">
        <v>44</v>
      </c>
      <c r="X41" s="62">
        <v>8</v>
      </c>
      <c r="Y41" s="62">
        <v>7</v>
      </c>
      <c r="Z41" s="67">
        <v>59</v>
      </c>
      <c r="AA41" s="65" t="s">
        <v>64</v>
      </c>
      <c r="AB41" s="55"/>
    </row>
    <row r="42" spans="1:28" s="66" customFormat="1" ht="18.75" customHeight="1">
      <c r="A42" s="54" t="s">
        <v>65</v>
      </c>
      <c r="B42" s="55"/>
      <c r="C42" s="55"/>
      <c r="D42" s="55"/>
      <c r="E42" s="56">
        <f t="shared" si="6"/>
        <v>14680</v>
      </c>
      <c r="F42" s="57">
        <v>720</v>
      </c>
      <c r="G42" s="58">
        <v>940</v>
      </c>
      <c r="H42" s="56">
        <v>845</v>
      </c>
      <c r="I42" s="57">
        <v>887</v>
      </c>
      <c r="J42" s="58">
        <v>972</v>
      </c>
      <c r="K42" s="59">
        <v>919</v>
      </c>
      <c r="L42" s="57">
        <v>1033</v>
      </c>
      <c r="M42" s="59">
        <v>1256</v>
      </c>
      <c r="N42" s="56">
        <v>1198</v>
      </c>
      <c r="O42" s="57">
        <v>1199</v>
      </c>
      <c r="P42" s="58">
        <v>1180</v>
      </c>
      <c r="Q42" s="60">
        <v>958</v>
      </c>
      <c r="R42" s="61">
        <v>787</v>
      </c>
      <c r="S42" s="60">
        <v>629</v>
      </c>
      <c r="T42" s="61">
        <v>370</v>
      </c>
      <c r="U42" s="60">
        <v>297</v>
      </c>
      <c r="V42" s="61">
        <v>385</v>
      </c>
      <c r="W42" s="42" t="s">
        <v>44</v>
      </c>
      <c r="X42" s="62">
        <v>14</v>
      </c>
      <c r="Y42" s="62">
        <v>6</v>
      </c>
      <c r="Z42" s="67">
        <v>85</v>
      </c>
      <c r="AA42" s="65" t="s">
        <v>66</v>
      </c>
      <c r="AB42" s="55"/>
    </row>
    <row r="43" spans="1:28" s="66" customFormat="1" ht="18.75" customHeight="1">
      <c r="A43" s="54" t="s">
        <v>67</v>
      </c>
      <c r="B43" s="55"/>
      <c r="C43" s="55"/>
      <c r="D43" s="55"/>
      <c r="E43" s="56">
        <f t="shared" si="6"/>
        <v>10172</v>
      </c>
      <c r="F43" s="57">
        <v>483</v>
      </c>
      <c r="G43" s="58">
        <v>547</v>
      </c>
      <c r="H43" s="56">
        <v>577</v>
      </c>
      <c r="I43" s="57">
        <v>631</v>
      </c>
      <c r="J43" s="58">
        <v>627</v>
      </c>
      <c r="K43" s="59">
        <v>632</v>
      </c>
      <c r="L43" s="57">
        <v>690</v>
      </c>
      <c r="M43" s="59">
        <v>736</v>
      </c>
      <c r="N43" s="56">
        <v>744</v>
      </c>
      <c r="O43" s="57">
        <v>818</v>
      </c>
      <c r="P43" s="58">
        <v>807</v>
      </c>
      <c r="Q43" s="60">
        <v>799</v>
      </c>
      <c r="R43" s="61">
        <v>652</v>
      </c>
      <c r="S43" s="60">
        <v>470</v>
      </c>
      <c r="T43" s="61">
        <v>295</v>
      </c>
      <c r="U43" s="60">
        <v>286</v>
      </c>
      <c r="V43" s="61">
        <v>323</v>
      </c>
      <c r="W43" s="42" t="s">
        <v>44</v>
      </c>
      <c r="X43" s="62">
        <v>8</v>
      </c>
      <c r="Y43" s="62">
        <v>6</v>
      </c>
      <c r="Z43" s="67">
        <v>41</v>
      </c>
      <c r="AA43" s="65" t="s">
        <v>68</v>
      </c>
      <c r="AB43" s="55"/>
    </row>
    <row r="44" spans="1:28" s="66" customFormat="1" ht="18.75" customHeight="1">
      <c r="A44" s="54" t="s">
        <v>69</v>
      </c>
      <c r="B44" s="55"/>
      <c r="C44" s="55"/>
      <c r="D44" s="55"/>
      <c r="E44" s="56">
        <f t="shared" si="6"/>
        <v>16022</v>
      </c>
      <c r="F44" s="57">
        <v>848</v>
      </c>
      <c r="G44" s="58">
        <v>965</v>
      </c>
      <c r="H44" s="56">
        <v>1135</v>
      </c>
      <c r="I44" s="57">
        <v>982</v>
      </c>
      <c r="J44" s="58">
        <v>1096</v>
      </c>
      <c r="K44" s="59">
        <v>1071</v>
      </c>
      <c r="L44" s="57">
        <v>1061</v>
      </c>
      <c r="M44" s="59">
        <v>1230</v>
      </c>
      <c r="N44" s="56">
        <v>1285</v>
      </c>
      <c r="O44" s="57">
        <v>1307</v>
      </c>
      <c r="P44" s="58">
        <v>1286</v>
      </c>
      <c r="Q44" s="60">
        <v>1062</v>
      </c>
      <c r="R44" s="61">
        <v>754</v>
      </c>
      <c r="S44" s="60">
        <v>688</v>
      </c>
      <c r="T44" s="61">
        <v>371</v>
      </c>
      <c r="U44" s="60">
        <v>339</v>
      </c>
      <c r="V44" s="61">
        <v>412</v>
      </c>
      <c r="W44" s="42" t="s">
        <v>44</v>
      </c>
      <c r="X44" s="62">
        <v>7</v>
      </c>
      <c r="Y44" s="62">
        <v>5</v>
      </c>
      <c r="Z44" s="67">
        <v>118</v>
      </c>
      <c r="AA44" s="65" t="s">
        <v>70</v>
      </c>
      <c r="AB44" s="55"/>
    </row>
    <row r="45" spans="1:28" s="16" customFormat="1" ht="4.5" customHeight="1">
      <c r="A45" s="71"/>
      <c r="B45" s="71"/>
      <c r="C45" s="71"/>
      <c r="D45" s="71"/>
      <c r="E45" s="72"/>
      <c r="F45" s="73"/>
      <c r="G45" s="74"/>
      <c r="H45" s="72"/>
      <c r="I45" s="73"/>
      <c r="J45" s="74"/>
      <c r="K45" s="75"/>
      <c r="L45" s="73"/>
      <c r="M45" s="75"/>
      <c r="N45" s="72"/>
      <c r="O45" s="73"/>
      <c r="P45" s="74"/>
      <c r="Q45" s="73"/>
      <c r="R45" s="75"/>
      <c r="S45" s="73"/>
      <c r="T45" s="75"/>
      <c r="U45" s="73"/>
      <c r="V45" s="75"/>
      <c r="W45" s="73"/>
      <c r="X45" s="73"/>
      <c r="Y45" s="73"/>
      <c r="Z45" s="73"/>
      <c r="AA45" s="35"/>
      <c r="AB45" s="35"/>
    </row>
    <row r="46" spans="1:28" s="16" customFormat="1" ht="4.5" customHeight="1">
      <c r="AA46" s="19"/>
      <c r="AB46" s="19"/>
    </row>
    <row r="47" spans="1:28" s="76" customFormat="1" ht="18.75" customHeight="1">
      <c r="A47" s="76" t="s">
        <v>75</v>
      </c>
      <c r="R47" s="76" t="s">
        <v>76</v>
      </c>
    </row>
    <row r="48" spans="1:28" s="76" customFormat="1" ht="20.25" customHeight="1">
      <c r="A48" s="76" t="s">
        <v>77</v>
      </c>
      <c r="R48" s="76" t="s">
        <v>78</v>
      </c>
    </row>
    <row r="49" s="16" customFormat="1" ht="219" customHeight="1"/>
  </sheetData>
  <mergeCells count="8">
    <mergeCell ref="A4:D8"/>
    <mergeCell ref="F4:Z4"/>
    <mergeCell ref="AA4:AB8"/>
    <mergeCell ref="A9:D9"/>
    <mergeCell ref="AA9:AB9"/>
    <mergeCell ref="A33:D37"/>
    <mergeCell ref="F33:Z33"/>
    <mergeCell ref="AA33:AB37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2017-11-16T05:06:52Z</dcterms:created>
  <dcterms:modified xsi:type="dcterms:W3CDTF">2017-11-16T05:08:32Z</dcterms:modified>
</cp:coreProperties>
</file>