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9.1" sheetId="1" r:id="rId1"/>
  </sheets>
  <definedNames>
    <definedName name="_xlnm.Print_Area" localSheetId="0">'T-19.1'!$A$1:$N$28</definedName>
  </definedNames>
  <calcPr calcId="124519"/>
</workbook>
</file>

<file path=xl/calcChain.xml><?xml version="1.0" encoding="utf-8"?>
<calcChain xmlns="http://schemas.openxmlformats.org/spreadsheetml/2006/main">
  <c r="J21" i="1"/>
  <c r="I21"/>
  <c r="G21"/>
  <c r="F21"/>
  <c r="E21"/>
  <c r="J14"/>
  <c r="J13" s="1"/>
  <c r="I14"/>
  <c r="G14"/>
  <c r="G13" s="1"/>
  <c r="F14"/>
  <c r="F13" s="1"/>
  <c r="E14"/>
  <c r="I13"/>
  <c r="H13"/>
  <c r="E13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<sst xmlns="http://schemas.openxmlformats.org/spreadsheetml/2006/main" count="60" uniqueCount="45">
  <si>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</si>
  <si>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</si>
  <si>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</si>
  <si>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</si>
  <si>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</si>
  <si>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</si>
  <si>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</si>
  <si>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</si>
  <si>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</si>
  <si>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</si>
  <si>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</si>
  <si>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</si>
  <si>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</si>
  <si>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</si>
  <si>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</si>
  <si>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</si>
  <si>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</si>
  <si>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</si>
  <si>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</si>
  <si>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</si>
  <si>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</si>
  <si>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</si>
  <si>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</si>
  <si>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</si>
  <si>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</si>
  <si>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</si>
  <si>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</si>
  <si>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</si>
  <si>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</si>
  <si>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</si>
  <si>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</si>
  <si>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</si>
  <si>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</si>
  <si>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</si>
  <si>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</si>
  <si>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</si>
  <si>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</si>
  <si>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</si>
  <si>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</si>
  <si>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</si>
  <si>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</si>
  <si>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</si>
  <si>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</si>
  <si>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สำนักงานส่งเสริมการปกครองท้องถิ่นจังหวัดแพร่</t>
  </si>
  <si>
    <t xml:space="preserve"> Source:   Phrae Provincial Office of Local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</si>
</sst>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\ \ "/>
    <numFmt numFmtId="189" formatCode="#,###\-\ \ 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188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189" fontId="3" fillId="0" borderId="7" xfId="0" applyNumberFormat="1" applyFont="1" applyBorder="1" applyAlignment="1">
      <alignment horizontal="right"/>
    </xf>
    <xf numFmtId="0" fontId="2" fillId="0" borderId="6" xfId="0" applyFont="1" applyBorder="1"/>
    <xf numFmtId="188" fontId="2" fillId="0" borderId="7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showGridLines="0" tabSelected="1" workbookViewId="0">
      <selection activeCell="H14" sqref="H14:H15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6"/>
    </row>
    <row r="4" spans="1:12" s="4" customFormat="1" ht="16.5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6" customFormat="1" ht="24" customHeight="1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2.5" customHeight="1">
      <c r="A13" s="38" t="s">
        <v>19</v>
      </c>
      <c r="B13" s="38"/>
      <c r="C13" s="38"/>
      <c r="D13" s="39"/>
      <c r="E13" s="40">
        <f t="shared" ref="E13:J13" si="0">E14+E20</f>
        <v>668463752</v>
      </c>
      <c r="F13" s="40">
        <f t="shared" si="0"/>
        <v>661864743</v>
      </c>
      <c r="G13" s="40">
        <f t="shared" si="0"/>
        <v>779460362</v>
      </c>
      <c r="H13" s="40">
        <f t="shared" si="0"/>
        <v>568751331.47000003</v>
      </c>
      <c r="I13" s="40">
        <f t="shared" si="0"/>
        <v>1085501711</v>
      </c>
      <c r="J13" s="40">
        <f t="shared" si="0"/>
        <v>1569071713</v>
      </c>
      <c r="K13" s="41" t="s">
        <v>20</v>
      </c>
      <c r="L13" s="38"/>
    </row>
    <row r="14" spans="1:12" s="16" customFormat="1" ht="22.5" customHeight="1">
      <c r="A14" s="42" t="s">
        <v>21</v>
      </c>
      <c r="B14" s="24"/>
      <c r="C14" s="42"/>
      <c r="D14" s="43"/>
      <c r="E14" s="44">
        <f>E15+E16+E17+E18+E19</f>
        <v>218757305</v>
      </c>
      <c r="F14" s="44">
        <f>F15+F16+F17+F18+F19</f>
        <v>216615185</v>
      </c>
      <c r="G14" s="44">
        <f>G15+G16+G17+G18+G19</f>
        <v>388868414</v>
      </c>
      <c r="H14" s="44">
        <v>280697721</v>
      </c>
      <c r="I14" s="44">
        <f>I15+I16+I17+I18+I19</f>
        <v>630962703</v>
      </c>
      <c r="J14" s="44">
        <f>J15+J16+J17+J18+J19</f>
        <v>1114376258</v>
      </c>
      <c r="K14" s="4" t="s">
        <v>22</v>
      </c>
      <c r="L14" s="42"/>
    </row>
    <row r="15" spans="1:12" s="16" customFormat="1" ht="22.5" customHeight="1">
      <c r="A15" s="42"/>
      <c r="B15" s="45" t="s">
        <v>23</v>
      </c>
      <c r="C15" s="42"/>
      <c r="D15" s="43"/>
      <c r="E15" s="46">
        <v>188576327</v>
      </c>
      <c r="F15" s="46">
        <v>187751824</v>
      </c>
      <c r="G15" s="46">
        <v>356647640</v>
      </c>
      <c r="H15" s="46">
        <v>273616153.29000002</v>
      </c>
      <c r="I15" s="46">
        <v>590575252</v>
      </c>
      <c r="J15" s="46">
        <v>1079339291</v>
      </c>
      <c r="K15" s="21"/>
      <c r="L15" s="45" t="s">
        <v>24</v>
      </c>
    </row>
    <row r="16" spans="1:12" s="16" customFormat="1" ht="22.5" customHeight="1">
      <c r="A16" s="21"/>
      <c r="B16" s="21" t="s">
        <v>25</v>
      </c>
      <c r="C16" s="21"/>
      <c r="D16" s="47"/>
      <c r="E16" s="46">
        <v>13773001</v>
      </c>
      <c r="F16" s="46">
        <v>12845114</v>
      </c>
      <c r="G16" s="46">
        <v>15588657</v>
      </c>
      <c r="H16" s="46">
        <v>953986.57</v>
      </c>
      <c r="I16" s="46">
        <v>16697859</v>
      </c>
      <c r="J16" s="46">
        <v>16008111</v>
      </c>
      <c r="K16" s="21"/>
      <c r="L16" s="21" t="s">
        <v>26</v>
      </c>
    </row>
    <row r="17" spans="1:12" s="16" customFormat="1" ht="22.5" customHeight="1">
      <c r="A17" s="21"/>
      <c r="B17" s="21" t="s">
        <v>27</v>
      </c>
      <c r="C17" s="21"/>
      <c r="D17" s="47"/>
      <c r="E17" s="46">
        <v>10288245</v>
      </c>
      <c r="F17" s="46">
        <v>10062535</v>
      </c>
      <c r="G17" s="46">
        <v>10575530</v>
      </c>
      <c r="H17" s="46">
        <v>4940346.2</v>
      </c>
      <c r="I17" s="46">
        <v>12560135</v>
      </c>
      <c r="J17" s="46">
        <v>12000242</v>
      </c>
      <c r="K17" s="21"/>
      <c r="L17" s="21" t="s">
        <v>28</v>
      </c>
    </row>
    <row r="18" spans="1:12" s="16" customFormat="1" ht="22.5" customHeight="1">
      <c r="A18" s="21"/>
      <c r="B18" s="21" t="s">
        <v>29</v>
      </c>
      <c r="C18" s="21"/>
      <c r="D18" s="47"/>
      <c r="E18" s="46">
        <v>2539631</v>
      </c>
      <c r="F18" s="46">
        <v>2539631</v>
      </c>
      <c r="G18" s="46">
        <v>1488655</v>
      </c>
      <c r="H18" s="48">
        <v>0</v>
      </c>
      <c r="I18" s="46">
        <v>8375363</v>
      </c>
      <c r="J18" s="46">
        <v>4415849</v>
      </c>
      <c r="K18" s="21"/>
      <c r="L18" s="21" t="s">
        <v>30</v>
      </c>
    </row>
    <row r="19" spans="1:12" s="16" customFormat="1" ht="22.5" customHeight="1">
      <c r="A19" s="21"/>
      <c r="B19" s="21" t="s">
        <v>31</v>
      </c>
      <c r="C19" s="21"/>
      <c r="D19" s="47"/>
      <c r="E19" s="46">
        <v>3580101</v>
      </c>
      <c r="F19" s="46">
        <v>3416081</v>
      </c>
      <c r="G19" s="46">
        <v>4567932</v>
      </c>
      <c r="H19" s="46">
        <v>1187235.2</v>
      </c>
      <c r="I19" s="46">
        <v>2754094</v>
      </c>
      <c r="J19" s="46">
        <v>2612765</v>
      </c>
      <c r="K19" s="21"/>
      <c r="L19" s="21" t="s">
        <v>32</v>
      </c>
    </row>
    <row r="20" spans="1:12" s="51" customFormat="1" ht="22.5" customHeight="1">
      <c r="A20" s="4" t="s">
        <v>33</v>
      </c>
      <c r="B20" s="4"/>
      <c r="C20" s="4"/>
      <c r="D20" s="49"/>
      <c r="E20" s="50">
        <v>449706447</v>
      </c>
      <c r="F20" s="50">
        <v>445249558</v>
      </c>
      <c r="G20" s="50">
        <v>390591948</v>
      </c>
      <c r="H20" s="50">
        <v>288053610.47000003</v>
      </c>
      <c r="I20" s="50">
        <v>454539008</v>
      </c>
      <c r="J20" s="50">
        <v>454695455</v>
      </c>
      <c r="K20" s="4" t="s">
        <v>34</v>
      </c>
      <c r="L20" s="4"/>
    </row>
    <row r="21" spans="1:12" s="16" customFormat="1" ht="22.5" customHeight="1">
      <c r="A21" s="38" t="s">
        <v>35</v>
      </c>
      <c r="B21" s="38"/>
      <c r="C21" s="38"/>
      <c r="D21" s="39"/>
      <c r="E21" s="40">
        <f>E22+E23+E24</f>
        <v>862947753</v>
      </c>
      <c r="F21" s="40">
        <f>F22+F23+F24</f>
        <v>837605551</v>
      </c>
      <c r="G21" s="40">
        <f>G22+G23+G24</f>
        <v>921014220</v>
      </c>
      <c r="H21" s="40">
        <v>549006414.53999996</v>
      </c>
      <c r="I21" s="40">
        <f>I22+I23+I24</f>
        <v>1046536861</v>
      </c>
      <c r="J21" s="40">
        <f>J22+J23+J24</f>
        <v>1116798910</v>
      </c>
      <c r="K21" s="41" t="s">
        <v>36</v>
      </c>
      <c r="L21" s="38"/>
    </row>
    <row r="22" spans="1:12" s="16" customFormat="1" ht="22.5" customHeight="1">
      <c r="A22" s="52" t="s">
        <v>37</v>
      </c>
      <c r="B22" s="52"/>
      <c r="C22" s="52"/>
      <c r="D22" s="53"/>
      <c r="E22" s="46">
        <v>641430626</v>
      </c>
      <c r="F22" s="46">
        <v>629723772</v>
      </c>
      <c r="G22" s="46">
        <v>705090008</v>
      </c>
      <c r="H22" s="46">
        <v>358674062.93000001</v>
      </c>
      <c r="I22" s="46">
        <v>820653818</v>
      </c>
      <c r="J22" s="46">
        <v>842627127</v>
      </c>
      <c r="K22" s="45" t="s">
        <v>38</v>
      </c>
      <c r="L22" s="45"/>
    </row>
    <row r="23" spans="1:12" s="16" customFormat="1" ht="22.5" customHeight="1">
      <c r="A23" s="34" t="s">
        <v>39</v>
      </c>
      <c r="B23" s="34"/>
      <c r="C23" s="34"/>
      <c r="D23" s="43"/>
      <c r="E23" s="46">
        <v>99601136</v>
      </c>
      <c r="F23" s="46">
        <v>93309546</v>
      </c>
      <c r="G23" s="46">
        <v>137555702</v>
      </c>
      <c r="H23" s="46">
        <v>159346845.66</v>
      </c>
      <c r="I23" s="46">
        <v>149315509</v>
      </c>
      <c r="J23" s="46">
        <v>222228787</v>
      </c>
      <c r="K23" s="45" t="s">
        <v>40</v>
      </c>
      <c r="L23" s="45"/>
    </row>
    <row r="24" spans="1:12" s="16" customFormat="1" ht="22.5" customHeight="1">
      <c r="A24" s="45" t="s">
        <v>41</v>
      </c>
      <c r="B24" s="24"/>
      <c r="C24" s="42"/>
      <c r="D24" s="43"/>
      <c r="E24" s="46">
        <v>121915991</v>
      </c>
      <c r="F24" s="46">
        <v>114572233</v>
      </c>
      <c r="G24" s="46">
        <v>78368510</v>
      </c>
      <c r="H24" s="46">
        <v>30985505.949999999</v>
      </c>
      <c r="I24" s="46">
        <v>76567534</v>
      </c>
      <c r="J24" s="46">
        <v>51942996</v>
      </c>
      <c r="K24" s="45" t="s">
        <v>42</v>
      </c>
      <c r="L24" s="42"/>
    </row>
    <row r="25" spans="1:12" s="21" customFormat="1" ht="3" customHeight="1">
      <c r="A25" s="54"/>
      <c r="B25" s="55"/>
      <c r="C25" s="55"/>
      <c r="D25" s="56"/>
      <c r="E25" s="56"/>
      <c r="F25" s="56"/>
      <c r="G25" s="56"/>
      <c r="H25" s="30"/>
      <c r="I25" s="30"/>
      <c r="J25" s="30"/>
      <c r="K25" s="57"/>
      <c r="L25" s="55"/>
    </row>
    <row r="26" spans="1:12" s="16" customFormat="1" ht="3" customHeight="1">
      <c r="A26" s="24"/>
      <c r="B26" s="42"/>
      <c r="C26" s="42"/>
      <c r="D26" s="42"/>
      <c r="E26" s="42"/>
      <c r="F26" s="42"/>
      <c r="G26" s="42"/>
      <c r="H26" s="21"/>
      <c r="I26" s="21"/>
      <c r="J26" s="21"/>
      <c r="K26" s="45"/>
      <c r="L26" s="42"/>
    </row>
    <row r="27" spans="1:12" s="59" customFormat="1" ht="17.25">
      <c r="A27" s="58"/>
      <c r="B27" s="59" t="s">
        <v>43</v>
      </c>
      <c r="I27" s="60"/>
      <c r="J27" s="60"/>
      <c r="K27" s="60"/>
      <c r="L27" s="58"/>
    </row>
    <row r="28" spans="1:12" s="59" customFormat="1" ht="17.25">
      <c r="B28" s="59" t="s">
        <v>44</v>
      </c>
      <c r="I28" s="60"/>
      <c r="J28" s="60"/>
    </row>
    <row r="29" spans="1:12" s="16" customFormat="1" ht="17.25"/>
    <row r="30" spans="1:12" s="16" customFormat="1" ht="17.25"/>
    <row r="31" spans="1:12" s="16" customFormat="1" ht="17.25"/>
    <row r="32" spans="1:12" s="16" customFormat="1" ht="17.25"/>
    <row r="33" s="16" customFormat="1" ht="17.25"/>
    <row r="34" s="16" customFormat="1" ht="17.25"/>
    <row r="35" s="16" customFormat="1" ht="17.25"/>
    <row r="36" s="16" customFormat="1" ht="17.25"/>
    <row r="37" s="16" customFormat="1" ht="17.25"/>
    <row r="38" s="16" customFormat="1" ht="17.2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2018-03-21T07:30:24Z</dcterms:created>
  <dcterms:modified xsi:type="dcterms:W3CDTF">2018-03-21T07:33:28Z</dcterms:modified>
</cp:coreProperties>
</file>