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<sst xmlns="http://schemas.openxmlformats.org/spreadsheetml/2006/main" count="47" uniqueCount="27">
  <si>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</si>
  <si>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</si>
  <si>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</si>
  <si>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</si>
  <si>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</si>
  <si>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</si>
  <si>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</si>
  <si>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</si>
  <si>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</si>
  <si>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</si>
  <si>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</si>
  <si>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</si>
  <si>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</si>
  <si>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</si>
  <si>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</si>
  <si>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</si>
  <si>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</si>
  <si>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</si>
  <si>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</si>
  <si>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</si>
  <si>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</si>
  <si>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</si>
  <si>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</si>
  <si>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</si>
  <si>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</si>
  <si>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MA.0159 (ธ.ค.58-ก.พ.59)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</si>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</sst>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9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32"/>
  <sheetViews>
    <sheetView tabSelected="1" zoomScale="96" zoomScaleNormal="96" workbookViewId="0">
      <selection activeCell="K32" sqref="K3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55440127.020000003</v>
      </c>
      <c r="C8" s="14">
        <v>38600454.200000003</v>
      </c>
      <c r="D8" s="14">
        <v>38447088.030000001</v>
      </c>
      <c r="E8" s="14">
        <v>38130151.479999997</v>
      </c>
      <c r="F8" s="14">
        <v>316936.56</v>
      </c>
      <c r="G8" s="14">
        <v>153366.16</v>
      </c>
      <c r="H8" s="14">
        <v>16839672.82</v>
      </c>
      <c r="I8" s="14">
        <v>4898571.7699999996</v>
      </c>
      <c r="J8" s="14">
        <v>4361110.84</v>
      </c>
      <c r="K8" s="14">
        <v>7579990.21</v>
      </c>
      <c r="L8" s="14"/>
      <c r="M8" s="16"/>
      <c r="N8" s="15"/>
    </row>
    <row r="9" spans="1:23" ht="23.25" customHeight="1" x14ac:dyDescent="0.5">
      <c r="A9" s="5" t="s">
        <v>17</v>
      </c>
      <c r="B9" s="14">
        <v>26797731</v>
      </c>
      <c r="C9" s="14">
        <v>20983985.399999999</v>
      </c>
      <c r="D9" s="14">
        <v>20893437.949999999</v>
      </c>
      <c r="E9" s="14">
        <v>20709641.649999999</v>
      </c>
      <c r="F9" s="14">
        <v>183796.3</v>
      </c>
      <c r="G9" s="14">
        <v>90547.45</v>
      </c>
      <c r="H9" s="14">
        <v>5813745.5999999996</v>
      </c>
      <c r="I9" s="14">
        <v>192140.52</v>
      </c>
      <c r="J9" s="14">
        <v>2049904.51</v>
      </c>
      <c r="K9" s="14">
        <v>3571700.56</v>
      </c>
      <c r="L9" s="14"/>
      <c r="M9" s="16"/>
    </row>
    <row r="10" spans="1:23" ht="23.25" customHeight="1" x14ac:dyDescent="0.5">
      <c r="A10" s="5" t="s">
        <v>18</v>
      </c>
      <c r="B10" s="14">
        <v>28642396.02</v>
      </c>
      <c r="C10" s="14">
        <v>17616468.789999999</v>
      </c>
      <c r="D10" s="14">
        <v>17553650.079999998</v>
      </c>
      <c r="E10" s="14">
        <v>17420509.829999998</v>
      </c>
      <c r="F10" s="14">
        <v>133140.25</v>
      </c>
      <c r="G10" s="14">
        <v>62818.71</v>
      </c>
      <c r="H10" s="14">
        <v>11025927.23</v>
      </c>
      <c r="I10" s="14">
        <v>4706431.25</v>
      </c>
      <c r="J10" s="14">
        <v>2311206.3199999998</v>
      </c>
      <c r="K10" s="14">
        <v>4008289.65</v>
      </c>
      <c r="L10" s="14"/>
      <c r="M10" s="16"/>
    </row>
    <row r="11" spans="1:23" s="13" customFormat="1" ht="23.25" customHeight="1" x14ac:dyDescent="0.5">
      <c r="A11" s="17" t="s">
        <v>19</v>
      </c>
      <c r="B11" s="14">
        <v>14884091.02</v>
      </c>
      <c r="C11" s="14">
        <v>9837695.4499999993</v>
      </c>
      <c r="D11" s="14">
        <v>9752629.3499999996</v>
      </c>
      <c r="E11" s="14">
        <v>9693273.0199999996</v>
      </c>
      <c r="F11" s="14">
        <v>59356.32</v>
      </c>
      <c r="G11" s="14">
        <v>85066.1</v>
      </c>
      <c r="H11" s="14">
        <v>5046395.57</v>
      </c>
      <c r="I11" s="14">
        <v>1316266.79</v>
      </c>
      <c r="J11" s="14">
        <v>1344599.25</v>
      </c>
      <c r="K11" s="14">
        <v>2385529.54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7156728.0099999998</v>
      </c>
      <c r="C12" s="18">
        <v>5407435.2199999997</v>
      </c>
      <c r="D12" s="18">
        <v>5360771</v>
      </c>
      <c r="E12" s="18">
        <v>5327144.17</v>
      </c>
      <c r="F12" s="18">
        <v>33626.83</v>
      </c>
      <c r="G12" s="18">
        <v>46664.23</v>
      </c>
      <c r="H12" s="18">
        <v>1749292.79</v>
      </c>
      <c r="I12" s="18">
        <v>37737.550000000003</v>
      </c>
      <c r="J12" s="18">
        <v>629495.89</v>
      </c>
      <c r="K12" s="18">
        <v>1082059.3500000001</v>
      </c>
      <c r="M12" s="16"/>
    </row>
    <row r="13" spans="1:23" ht="23.25" customHeight="1" x14ac:dyDescent="0.5">
      <c r="A13" s="5" t="s">
        <v>18</v>
      </c>
      <c r="B13" s="18">
        <v>7727363</v>
      </c>
      <c r="C13" s="18">
        <v>4430260.22</v>
      </c>
      <c r="D13" s="18">
        <v>4391858.3499999996</v>
      </c>
      <c r="E13" s="18">
        <v>4366128.8600000003</v>
      </c>
      <c r="F13" s="18">
        <v>25729.49</v>
      </c>
      <c r="G13" s="18">
        <v>38401.870000000003</v>
      </c>
      <c r="H13" s="18">
        <v>3297102.78</v>
      </c>
      <c r="I13" s="18">
        <v>1278529.24</v>
      </c>
      <c r="J13" s="18">
        <v>715103.36</v>
      </c>
      <c r="K13" s="18">
        <v>1303470.19</v>
      </c>
      <c r="M13" s="16"/>
    </row>
    <row r="14" spans="1:23" s="13" customFormat="1" ht="23.25" customHeight="1" x14ac:dyDescent="0.5">
      <c r="A14" s="19" t="s">
        <v>20</v>
      </c>
      <c r="B14" s="14">
        <v>651358</v>
      </c>
      <c r="C14" s="14">
        <v>426024.79</v>
      </c>
      <c r="D14" s="14">
        <v>425825.09</v>
      </c>
      <c r="E14" s="14">
        <v>425825.09</v>
      </c>
      <c r="F14" s="14" t="s">
        <v>24</v>
      </c>
      <c r="G14" s="14">
        <v>199.7</v>
      </c>
      <c r="H14" s="14">
        <v>225333.21</v>
      </c>
      <c r="I14" s="14">
        <v>76684.600000000006</v>
      </c>
      <c r="J14" s="14">
        <v>54608.7</v>
      </c>
      <c r="K14" s="14">
        <v>94039.91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313189</v>
      </c>
      <c r="C15" s="18">
        <v>237541.75</v>
      </c>
      <c r="D15" s="18">
        <v>237342.06</v>
      </c>
      <c r="E15" s="18">
        <v>237342.06</v>
      </c>
      <c r="F15" s="18" t="s">
        <v>24</v>
      </c>
      <c r="G15" s="18">
        <v>199.7</v>
      </c>
      <c r="H15" s="18">
        <v>75647.25</v>
      </c>
      <c r="I15" s="18">
        <v>3137.86</v>
      </c>
      <c r="J15" s="18">
        <v>26348.09</v>
      </c>
      <c r="K15" s="18">
        <v>46161.29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338169</v>
      </c>
      <c r="C16" s="18">
        <v>188483.03</v>
      </c>
      <c r="D16" s="18">
        <v>188483.03</v>
      </c>
      <c r="E16" s="18">
        <v>188483.03</v>
      </c>
      <c r="F16" s="18" t="s">
        <v>24</v>
      </c>
      <c r="G16" s="18" t="s">
        <v>24</v>
      </c>
      <c r="H16" s="18">
        <v>149685.97</v>
      </c>
      <c r="I16" s="18">
        <v>73546.740000000005</v>
      </c>
      <c r="J16" s="18">
        <v>28260.61</v>
      </c>
      <c r="K16" s="18">
        <v>47878.61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69.625479368174794</v>
      </c>
      <c r="D18" s="21">
        <f t="shared" ref="D18:K18" si="0">(D8/$B$8)*100</f>
        <v>69.348845496205712</v>
      </c>
      <c r="E18" s="21">
        <f>(E8/$B$8)*100</f>
        <v>68.777171932244244</v>
      </c>
      <c r="F18" s="21">
        <f>(F8/$B$8)*100</f>
        <v>0.5716735819989468</v>
      </c>
      <c r="G18" s="21">
        <f>(G8/$B$8)*100</f>
        <v>0.27663385393159945</v>
      </c>
      <c r="H18" s="21">
        <f t="shared" si="0"/>
        <v>30.374520631825202</v>
      </c>
      <c r="I18" s="21">
        <f t="shared" si="0"/>
        <v>8.8357874220469252</v>
      </c>
      <c r="J18" s="21">
        <f t="shared" si="0"/>
        <v>7.8663435212309869</v>
      </c>
      <c r="K18" s="21">
        <f t="shared" si="0"/>
        <v>13.672389688547289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78.305082620614414</v>
      </c>
      <c r="D19" s="24">
        <f t="shared" si="1"/>
        <v>77.96719039384341</v>
      </c>
      <c r="E19" s="24">
        <f t="shared" si="1"/>
        <v>77.281325236080605</v>
      </c>
      <c r="F19" s="24">
        <f>(F9/$B$9)*100</f>
        <v>0.68586515776279711</v>
      </c>
      <c r="G19" s="24">
        <f t="shared" si="1"/>
        <v>0.3378922267709904</v>
      </c>
      <c r="H19" s="24">
        <f t="shared" si="1"/>
        <v>21.69491737938559</v>
      </c>
      <c r="I19" s="24">
        <f t="shared" si="1"/>
        <v>0.71700294327157765</v>
      </c>
      <c r="J19" s="24">
        <f t="shared" si="1"/>
        <v>7.649545067826824</v>
      </c>
      <c r="K19" s="24">
        <f t="shared" si="1"/>
        <v>13.328369330970597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61.504871232487055</v>
      </c>
      <c r="D20" s="24">
        <f t="shared" si="2"/>
        <v>61.285550509611312</v>
      </c>
      <c r="E20" s="24">
        <f t="shared" si="2"/>
        <v>60.820714223195068</v>
      </c>
      <c r="F20" s="24">
        <f t="shared" si="2"/>
        <v>0.46483628641623681</v>
      </c>
      <c r="G20" s="24">
        <f t="shared" si="2"/>
        <v>0.21932072287575333</v>
      </c>
      <c r="H20" s="24">
        <f t="shared" si="2"/>
        <v>38.495128767512938</v>
      </c>
      <c r="I20" s="24">
        <f t="shared" si="2"/>
        <v>16.431695332728662</v>
      </c>
      <c r="J20" s="24">
        <f t="shared" si="2"/>
        <v>8.0691794024011259</v>
      </c>
      <c r="K20" s="24">
        <f t="shared" si="2"/>
        <v>13.994253997469865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66.095372816391176</v>
      </c>
      <c r="D21" s="21">
        <f t="shared" si="3"/>
        <v>65.523849168183872</v>
      </c>
      <c r="E21" s="21">
        <f t="shared" si="3"/>
        <v>65.125058742082317</v>
      </c>
      <c r="F21" s="21">
        <f t="shared" si="3"/>
        <v>0.39879035891571701</v>
      </c>
      <c r="G21" s="21">
        <f t="shared" si="3"/>
        <v>0.57152364820730583</v>
      </c>
      <c r="H21" s="21">
        <f t="shared" si="3"/>
        <v>33.904627183608824</v>
      </c>
      <c r="I21" s="21">
        <f t="shared" si="3"/>
        <v>8.8434475993952901</v>
      </c>
      <c r="J21" s="21">
        <f t="shared" si="3"/>
        <v>9.0338015817911863</v>
      </c>
      <c r="K21" s="21">
        <f t="shared" si="3"/>
        <v>16.027378069608179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75.557366612846863</v>
      </c>
      <c r="D22" s="24">
        <f t="shared" ref="D22:K22" si="4">(D12/$B$12)*100</f>
        <v>74.905333729456629</v>
      </c>
      <c r="E22" s="24">
        <f t="shared" si="4"/>
        <v>74.435470546826053</v>
      </c>
      <c r="F22" s="24">
        <f t="shared" si="4"/>
        <v>0.46986318263057764</v>
      </c>
      <c r="G22" s="24">
        <f t="shared" si="4"/>
        <v>0.65203302311889877</v>
      </c>
      <c r="H22" s="24">
        <f t="shared" si="4"/>
        <v>24.442633387153133</v>
      </c>
      <c r="I22" s="24">
        <f t="shared" si="4"/>
        <v>0.527301721502757</v>
      </c>
      <c r="J22" s="24">
        <f t="shared" si="4"/>
        <v>8.7958615881505331</v>
      </c>
      <c r="K22" s="24">
        <f t="shared" si="4"/>
        <v>15.119470077499845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57.332109543708498</v>
      </c>
      <c r="D23" s="24">
        <f t="shared" si="5"/>
        <v>56.835149972895017</v>
      </c>
      <c r="E23" s="24">
        <f t="shared" si="5"/>
        <v>56.502183992132892</v>
      </c>
      <c r="F23" s="24">
        <f t="shared" si="5"/>
        <v>0.33296598076213069</v>
      </c>
      <c r="G23" s="24">
        <f t="shared" si="5"/>
        <v>0.49695957081348452</v>
      </c>
      <c r="H23" s="24">
        <f t="shared" si="5"/>
        <v>42.667890456291488</v>
      </c>
      <c r="I23" s="24">
        <f t="shared" si="5"/>
        <v>16.545479227519142</v>
      </c>
      <c r="J23" s="24">
        <f t="shared" si="5"/>
        <v>9.2541706659826897</v>
      </c>
      <c r="K23" s="24">
        <f t="shared" si="5"/>
        <v>16.868240692199912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65.405627934254269</v>
      </c>
      <c r="D24" s="21">
        <f t="shared" si="6"/>
        <v>65.374968911105725</v>
      </c>
      <c r="E24" s="21">
        <f t="shared" si="6"/>
        <v>65.374968911105725</v>
      </c>
      <c r="F24" s="14" t="s">
        <v>24</v>
      </c>
      <c r="G24" s="34">
        <f>G14/B14*100</f>
        <v>3.0659023148560387E-2</v>
      </c>
      <c r="H24" s="21">
        <f t="shared" si="6"/>
        <v>34.594372065745716</v>
      </c>
      <c r="I24" s="21">
        <f t="shared" si="6"/>
        <v>11.773034183966422</v>
      </c>
      <c r="J24" s="21">
        <f t="shared" si="6"/>
        <v>8.383822721145668</v>
      </c>
      <c r="K24" s="21">
        <f t="shared" si="6"/>
        <v>14.43751516063363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75.846134442780553</v>
      </c>
      <c r="D25" s="27">
        <f t="shared" si="7"/>
        <v>75.782374221316843</v>
      </c>
      <c r="E25" s="27">
        <f t="shared" si="7"/>
        <v>75.782374221316843</v>
      </c>
      <c r="F25" s="14" t="s">
        <v>24</v>
      </c>
      <c r="G25" s="18">
        <v>0</v>
      </c>
      <c r="H25" s="27">
        <f t="shared" si="7"/>
        <v>24.153865557219444</v>
      </c>
      <c r="I25" s="27">
        <f t="shared" si="7"/>
        <v>1.0019061972163774</v>
      </c>
      <c r="J25" s="27">
        <f t="shared" si="7"/>
        <v>8.4128401699931992</v>
      </c>
      <c r="K25" s="27">
        <f t="shared" si="7"/>
        <v>14.739115997049703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55.736341888227479</v>
      </c>
      <c r="D26" s="28">
        <f t="shared" ref="D26:J26" si="8">(D16/$B$16)*100</f>
        <v>55.736341888227479</v>
      </c>
      <c r="E26" s="28">
        <f>(E16/$B$16)*100</f>
        <v>55.736341888227479</v>
      </c>
      <c r="F26" s="30" t="s">
        <v>24</v>
      </c>
      <c r="G26" s="30" t="s">
        <v>24</v>
      </c>
      <c r="H26" s="28">
        <f t="shared" si="8"/>
        <v>44.263658111772521</v>
      </c>
      <c r="I26" s="28">
        <f t="shared" si="8"/>
        <v>21.748516274407176</v>
      </c>
      <c r="J26" s="28">
        <f t="shared" si="8"/>
        <v>8.3569487445626294</v>
      </c>
      <c r="K26" s="28">
        <f>(K16/$B$16)*100</f>
        <v>14.158190135701378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  <row r="32" spans="1:48" x14ac:dyDescent="0.45">
      <c r="K32" s="5" t="s">
        <v>26</v>
      </c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2020-04-13T04:25:19Z</dcterms:modified>
</cp:coreProperties>
</file>