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ตารางที่1" sheetId="1" r:id="rId1"/>
  </sheets>
  <definedNames>
    <definedName name="_xlnm.Print_Area" localSheetId="0">ตารางที่1!$A$1:$K$29</definedName>
  </definedNames>
  <calcPr calcId="144525"/>
</workbook>
</file>

<file path=xl/calcChain.xml><?xml version="1.0" encoding="utf-8"?>
<calcChain xmlns="http://schemas.openxmlformats.org/spreadsheetml/2006/main">
  <c r="F24" i="1" l="1"/>
  <c r="F25" i="1" l="1"/>
  <c r="K26" i="1" l="1"/>
  <c r="J26" i="1"/>
  <c r="I26" i="1"/>
  <c r="H26" i="1"/>
  <c r="E26" i="1"/>
  <c r="D26" i="1"/>
  <c r="C26" i="1"/>
  <c r="K25" i="1"/>
  <c r="J25" i="1"/>
  <c r="I25" i="1"/>
  <c r="H25" i="1"/>
  <c r="E25" i="1"/>
  <c r="D25" i="1"/>
  <c r="C25" i="1"/>
  <c r="K24" i="1"/>
  <c r="J24" i="1"/>
  <c r="I24" i="1"/>
  <c r="H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<sst xmlns="http://schemas.openxmlformats.org/spreadsheetml/2006/main" count="45" uniqueCount="26">
  <si>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</si>
  <si>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</si>
  <si>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</si>
  <si>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</si>
  <si>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</si>
  <si>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</si>
  <si>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</si>
  <si>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</si>
  <si>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</si>
  <si>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</si>
  <si>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</si>
  <si>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</si>
  <si>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</si>
  <si>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</si>
  <si>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</si>
  <si>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</si>
  <si>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</si>
  <si>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</si>
  <si>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</si>
  <si>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</si>
  <si>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</si>
  <si>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</si>
  <si>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</si>
  <si>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</si>
  <si>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</si>
  <si>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 xml:space="preserve"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MA.0459 (มี.ค.-พ.ค.59)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</si>
</sst>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8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3" fontId="6" fillId="0" borderId="3" xfId="0" applyNumberFormat="1" applyFont="1" applyBorder="1" applyAlignment="1">
      <alignment horizontal="right"/>
    </xf>
    <xf numFmtId="3" fontId="5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V28"/>
  <sheetViews>
    <sheetView tabSelected="1" zoomScale="96" zoomScaleNormal="96" workbookViewId="0">
      <selection activeCell="A2" sqref="A2"/>
    </sheetView>
  </sheetViews>
  <sheetFormatPr defaultRowHeight="23.2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55000000000000004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42" t="s">
        <v>5</v>
      </c>
      <c r="D5" s="9"/>
      <c r="E5" s="9" t="s">
        <v>6</v>
      </c>
      <c r="F5" s="9"/>
      <c r="G5" s="6" t="s">
        <v>7</v>
      </c>
      <c r="H5" s="42" t="s">
        <v>5</v>
      </c>
      <c r="I5" s="42" t="s">
        <v>8</v>
      </c>
      <c r="J5" s="42" t="s">
        <v>9</v>
      </c>
      <c r="K5" s="42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43"/>
      <c r="D6" s="12" t="s">
        <v>5</v>
      </c>
      <c r="E6" s="12" t="s">
        <v>12</v>
      </c>
      <c r="F6" s="12" t="s">
        <v>13</v>
      </c>
      <c r="G6" s="12" t="s">
        <v>14</v>
      </c>
      <c r="H6" s="43"/>
      <c r="I6" s="43"/>
      <c r="J6" s="43"/>
      <c r="K6" s="43"/>
      <c r="L6" s="11"/>
      <c r="M6" s="11"/>
      <c r="N6" s="11"/>
    </row>
    <row r="7" spans="1:23" s="6" customFormat="1" ht="23.25" customHeight="1" x14ac:dyDescent="0.45">
      <c r="A7" s="11"/>
      <c r="B7" s="42" t="s">
        <v>15</v>
      </c>
      <c r="C7" s="42"/>
      <c r="D7" s="42"/>
      <c r="E7" s="42"/>
      <c r="F7" s="42"/>
      <c r="G7" s="42"/>
      <c r="H7" s="42"/>
      <c r="I7" s="42"/>
      <c r="J7" s="42"/>
      <c r="K7" s="42"/>
      <c r="L7" s="11"/>
      <c r="M7" s="11"/>
      <c r="N7" s="11"/>
    </row>
    <row r="8" spans="1:23" s="13" customFormat="1" ht="23.25" customHeight="1" x14ac:dyDescent="0.5">
      <c r="A8" s="13" t="s">
        <v>16</v>
      </c>
      <c r="B8" s="31">
        <v>55534890</v>
      </c>
      <c r="C8" s="31">
        <v>38037895.009999998</v>
      </c>
      <c r="D8" s="31">
        <v>37613566.600000001</v>
      </c>
      <c r="E8" s="31">
        <v>37192932.689999998</v>
      </c>
      <c r="F8" s="31">
        <v>420633.91</v>
      </c>
      <c r="G8" s="31">
        <v>424328.41</v>
      </c>
      <c r="H8" s="32">
        <v>17496994.989999998</v>
      </c>
      <c r="I8" s="32">
        <v>5344931.6399999997</v>
      </c>
      <c r="J8" s="32">
        <v>4252442.7300000004</v>
      </c>
      <c r="K8" s="32">
        <v>7899620.6200000001</v>
      </c>
      <c r="L8" s="15"/>
      <c r="M8" s="16"/>
      <c r="N8" s="15"/>
    </row>
    <row r="9" spans="1:23" ht="23.25" customHeight="1" x14ac:dyDescent="0.5">
      <c r="A9" s="5" t="s">
        <v>17</v>
      </c>
      <c r="B9" s="31">
        <v>26840065.02</v>
      </c>
      <c r="C9" s="31">
        <v>20822047.289999999</v>
      </c>
      <c r="D9" s="31">
        <v>20571360.140000001</v>
      </c>
      <c r="E9" s="31">
        <v>20330802.25</v>
      </c>
      <c r="F9" s="31">
        <v>240557.89</v>
      </c>
      <c r="G9" s="31">
        <v>250687.16</v>
      </c>
      <c r="H9" s="32">
        <v>6018017.7199999997</v>
      </c>
      <c r="I9" s="32">
        <v>241459.86</v>
      </c>
      <c r="J9" s="32">
        <v>2020031.15</v>
      </c>
      <c r="K9" s="32">
        <v>3756526.71</v>
      </c>
      <c r="M9" s="16"/>
    </row>
    <row r="10" spans="1:23" ht="23.25" customHeight="1" x14ac:dyDescent="0.5">
      <c r="A10" s="5" t="s">
        <v>18</v>
      </c>
      <c r="B10" s="31">
        <v>28694824.989999998</v>
      </c>
      <c r="C10" s="31">
        <v>17215847.710000001</v>
      </c>
      <c r="D10" s="31">
        <v>17042206.460000001</v>
      </c>
      <c r="E10" s="31">
        <v>16862130.43</v>
      </c>
      <c r="F10" s="31">
        <v>180076.03</v>
      </c>
      <c r="G10" s="31">
        <v>173641.25</v>
      </c>
      <c r="H10" s="32">
        <v>11478977.27</v>
      </c>
      <c r="I10" s="32">
        <v>5103471.7699999996</v>
      </c>
      <c r="J10" s="32">
        <v>2232411.58</v>
      </c>
      <c r="K10" s="32">
        <v>4143093.92</v>
      </c>
      <c r="M10" s="16"/>
    </row>
    <row r="11" spans="1:23" s="13" customFormat="1" ht="23.25" customHeight="1" x14ac:dyDescent="0.5">
      <c r="A11" s="17" t="s">
        <v>19</v>
      </c>
      <c r="B11" s="33">
        <v>14896200.01</v>
      </c>
      <c r="C11" s="33">
        <v>9478168.1400000006</v>
      </c>
      <c r="D11" s="33">
        <v>9208467.5099999998</v>
      </c>
      <c r="E11" s="33">
        <v>9104621.5099999998</v>
      </c>
      <c r="F11" s="33">
        <v>103846</v>
      </c>
      <c r="G11" s="33">
        <v>269700.62</v>
      </c>
      <c r="H11" s="35">
        <v>5418031.8700000001</v>
      </c>
      <c r="I11" s="35">
        <v>1539184.79</v>
      </c>
      <c r="J11" s="35">
        <v>1333143.1000000001</v>
      </c>
      <c r="K11" s="35">
        <v>2545703.98</v>
      </c>
      <c r="L11" s="15"/>
      <c r="M11" s="16"/>
      <c r="N11" s="15"/>
    </row>
    <row r="12" spans="1:23" ht="23.25" customHeight="1" x14ac:dyDescent="0.5">
      <c r="A12" s="5" t="s">
        <v>17</v>
      </c>
      <c r="B12" s="34">
        <v>7161584.0099999998</v>
      </c>
      <c r="C12" s="34">
        <v>5320157.4000000004</v>
      </c>
      <c r="D12" s="34">
        <v>5166910.97</v>
      </c>
      <c r="E12" s="34">
        <v>5106244.8</v>
      </c>
      <c r="F12" s="34">
        <v>60666.17</v>
      </c>
      <c r="G12" s="34">
        <v>153246.43</v>
      </c>
      <c r="H12" s="36">
        <v>1841426.61</v>
      </c>
      <c r="I12" s="36">
        <v>40646.959999999999</v>
      </c>
      <c r="J12" s="36">
        <v>637030.63</v>
      </c>
      <c r="K12" s="36">
        <v>1163749.02</v>
      </c>
      <c r="M12" s="16"/>
    </row>
    <row r="13" spans="1:23" ht="23.25" customHeight="1" x14ac:dyDescent="0.5">
      <c r="A13" s="5" t="s">
        <v>18</v>
      </c>
      <c r="B13" s="34">
        <v>7734616</v>
      </c>
      <c r="C13" s="34">
        <v>4158010.73</v>
      </c>
      <c r="D13" s="34">
        <v>4041556.54</v>
      </c>
      <c r="E13" s="34">
        <v>3998376.71</v>
      </c>
      <c r="F13" s="34">
        <v>43179.83</v>
      </c>
      <c r="G13" s="34">
        <v>116454.19</v>
      </c>
      <c r="H13" s="36">
        <v>3576605.26</v>
      </c>
      <c r="I13" s="36">
        <v>1498537.83</v>
      </c>
      <c r="J13" s="36">
        <v>696112.47</v>
      </c>
      <c r="K13" s="36">
        <v>1381954.96</v>
      </c>
      <c r="M13" s="16"/>
    </row>
    <row r="14" spans="1:23" s="13" customFormat="1" ht="23.25" customHeight="1" x14ac:dyDescent="0.5">
      <c r="A14" s="19" t="s">
        <v>20</v>
      </c>
      <c r="B14" s="37">
        <v>651727</v>
      </c>
      <c r="C14" s="37">
        <v>399042.9</v>
      </c>
      <c r="D14" s="37">
        <v>399042.9</v>
      </c>
      <c r="E14" s="37">
        <v>397258.55</v>
      </c>
      <c r="F14" s="37">
        <v>1784.35</v>
      </c>
      <c r="G14" s="37" t="s">
        <v>24</v>
      </c>
      <c r="H14" s="39">
        <v>252684.1</v>
      </c>
      <c r="I14" s="39">
        <v>92701.52</v>
      </c>
      <c r="J14" s="39">
        <v>60715.74</v>
      </c>
      <c r="K14" s="39">
        <v>99266.83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5">
      <c r="A15" s="4" t="s">
        <v>17</v>
      </c>
      <c r="B15" s="38">
        <v>313334</v>
      </c>
      <c r="C15" s="38">
        <v>229134.71</v>
      </c>
      <c r="D15" s="38">
        <v>229134.71</v>
      </c>
      <c r="E15" s="38">
        <v>228893.93</v>
      </c>
      <c r="F15" s="38">
        <v>240.78</v>
      </c>
      <c r="G15" s="38" t="s">
        <v>24</v>
      </c>
      <c r="H15" s="40">
        <v>84199.29</v>
      </c>
      <c r="I15" s="40">
        <v>4256.18</v>
      </c>
      <c r="J15" s="40">
        <v>30718.19</v>
      </c>
      <c r="K15" s="40">
        <v>49224.91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5">
      <c r="A16" s="20" t="s">
        <v>18</v>
      </c>
      <c r="B16" s="38">
        <v>338393</v>
      </c>
      <c r="C16" s="38">
        <v>169908.19</v>
      </c>
      <c r="D16" s="38">
        <v>169908.19</v>
      </c>
      <c r="E16" s="38">
        <v>168364.62</v>
      </c>
      <c r="F16" s="38">
        <v>1543.57</v>
      </c>
      <c r="G16" s="38" t="s">
        <v>24</v>
      </c>
      <c r="H16" s="40">
        <v>168484.81</v>
      </c>
      <c r="I16" s="40">
        <v>88445.34</v>
      </c>
      <c r="J16" s="40">
        <v>29997.55</v>
      </c>
      <c r="K16" s="40">
        <v>50041.919999999998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41" t="s">
        <v>21</v>
      </c>
      <c r="C17" s="41"/>
      <c r="D17" s="41"/>
      <c r="E17" s="41"/>
      <c r="F17" s="41"/>
      <c r="G17" s="41"/>
      <c r="H17" s="41"/>
      <c r="I17" s="41"/>
      <c r="J17" s="41"/>
      <c r="K17" s="41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68.493689300546009</v>
      </c>
      <c r="D18" s="21">
        <f t="shared" ref="D18:K18" si="0">(D8/$B$8)*100</f>
        <v>67.729613941794071</v>
      </c>
      <c r="E18" s="21">
        <f>(E8/$B$8)*100</f>
        <v>66.972191157666828</v>
      </c>
      <c r="F18" s="21">
        <f>(F8/$B$8)*100</f>
        <v>0.75742278412723962</v>
      </c>
      <c r="G18" s="21">
        <f>(G8/$B$8)*100</f>
        <v>0.76407535875194854</v>
      </c>
      <c r="H18" s="21">
        <f t="shared" si="0"/>
        <v>31.506310699453984</v>
      </c>
      <c r="I18" s="21">
        <f t="shared" si="0"/>
        <v>9.6244570575362616</v>
      </c>
      <c r="J18" s="21">
        <f t="shared" si="0"/>
        <v>7.657245256090361</v>
      </c>
      <c r="K18" s="21">
        <f t="shared" si="0"/>
        <v>14.224608385827361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:K19" si="1">(C9/$B$9)*100</f>
        <v>77.578229689400359</v>
      </c>
      <c r="D19" s="24">
        <f t="shared" si="1"/>
        <v>76.64422617706461</v>
      </c>
      <c r="E19" s="24">
        <f t="shared" si="1"/>
        <v>75.747961992083134</v>
      </c>
      <c r="F19" s="24">
        <f>(F9/$B$9)*100</f>
        <v>0.89626418498147153</v>
      </c>
      <c r="G19" s="24">
        <f t="shared" si="1"/>
        <v>0.93400354959348753</v>
      </c>
      <c r="H19" s="24">
        <f t="shared" si="1"/>
        <v>22.421770273341906</v>
      </c>
      <c r="I19" s="24">
        <f t="shared" si="1"/>
        <v>0.89962472080479339</v>
      </c>
      <c r="J19" s="24">
        <f t="shared" si="1"/>
        <v>7.5261783028273745</v>
      </c>
      <c r="K19" s="24">
        <f t="shared" si="1"/>
        <v>13.995967249709739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:K20" si="2">(C10/$B$10)*100</f>
        <v>59.99635026873186</v>
      </c>
      <c r="D20" s="24">
        <f t="shared" si="2"/>
        <v>59.39121937819494</v>
      </c>
      <c r="E20" s="24">
        <f t="shared" si="2"/>
        <v>58.763663607902707</v>
      </c>
      <c r="F20" s="24">
        <f t="shared" si="2"/>
        <v>0.62755577029222376</v>
      </c>
      <c r="G20" s="24">
        <f t="shared" si="2"/>
        <v>0.60513089053692815</v>
      </c>
      <c r="H20" s="24">
        <f t="shared" si="2"/>
        <v>40.003649696418655</v>
      </c>
      <c r="I20" s="24">
        <f t="shared" si="2"/>
        <v>17.785338547206798</v>
      </c>
      <c r="J20" s="24">
        <f t="shared" si="2"/>
        <v>7.7798403746249871</v>
      </c>
      <c r="K20" s="24">
        <f t="shared" si="2"/>
        <v>14.43847077458687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:K21" si="3">(C11/$B$11)*100</f>
        <v>63.628093967838716</v>
      </c>
      <c r="D21" s="21">
        <f t="shared" si="3"/>
        <v>61.817560880078439</v>
      </c>
      <c r="E21" s="21">
        <f t="shared" si="3"/>
        <v>61.120430068661513</v>
      </c>
      <c r="F21" s="21">
        <f t="shared" si="3"/>
        <v>0.69713081141691791</v>
      </c>
      <c r="G21" s="21">
        <f t="shared" si="3"/>
        <v>1.8105330206290644</v>
      </c>
      <c r="H21" s="21">
        <f t="shared" si="3"/>
        <v>36.371906032161291</v>
      </c>
      <c r="I21" s="21">
        <f t="shared" si="3"/>
        <v>10.332734448830754</v>
      </c>
      <c r="J21" s="21">
        <f t="shared" si="3"/>
        <v>8.9495515574780491</v>
      </c>
      <c r="K21" s="21">
        <f t="shared" si="3"/>
        <v>17.089620025852486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74.287439658199318</v>
      </c>
      <c r="D22" s="24">
        <f t="shared" ref="D22:K22" si="4">(D12/$B$12)*100</f>
        <v>72.147599787773771</v>
      </c>
      <c r="E22" s="24">
        <f t="shared" si="4"/>
        <v>71.300494316200869</v>
      </c>
      <c r="F22" s="24">
        <f t="shared" si="4"/>
        <v>0.84710547157290128</v>
      </c>
      <c r="G22" s="24">
        <f t="shared" si="4"/>
        <v>2.1398398704255372</v>
      </c>
      <c r="H22" s="24">
        <f t="shared" si="4"/>
        <v>25.7125603418007</v>
      </c>
      <c r="I22" s="24">
        <f t="shared" si="4"/>
        <v>0.56756940843314918</v>
      </c>
      <c r="J22" s="24">
        <f t="shared" si="4"/>
        <v>8.8951079692773156</v>
      </c>
      <c r="K22" s="24">
        <f t="shared" si="4"/>
        <v>16.249882964090233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:K23" si="5">(C13/$B$13)*100</f>
        <v>53.758463639306719</v>
      </c>
      <c r="D23" s="24">
        <f t="shared" si="5"/>
        <v>52.25284021857064</v>
      </c>
      <c r="E23" s="24">
        <f t="shared" si="5"/>
        <v>51.694572943246307</v>
      </c>
      <c r="F23" s="24">
        <f t="shared" si="5"/>
        <v>0.55826727532433418</v>
      </c>
      <c r="G23" s="24">
        <f t="shared" si="5"/>
        <v>1.5056234207360779</v>
      </c>
      <c r="H23" s="24">
        <f t="shared" si="5"/>
        <v>46.241536231404375</v>
      </c>
      <c r="I23" s="24">
        <f t="shared" si="5"/>
        <v>19.374430870259108</v>
      </c>
      <c r="J23" s="24">
        <f t="shared" si="5"/>
        <v>8.9999616011964907</v>
      </c>
      <c r="K23" s="24">
        <f t="shared" si="5"/>
        <v>17.867143759948782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5">
      <c r="A24" s="15" t="s">
        <v>23</v>
      </c>
      <c r="B24" s="21">
        <v>100</v>
      </c>
      <c r="C24" s="21">
        <f t="shared" ref="C24:K24" si="6">(C14/$B$14)*100</f>
        <v>61.228535874683729</v>
      </c>
      <c r="D24" s="21">
        <f t="shared" si="6"/>
        <v>61.228535874683729</v>
      </c>
      <c r="E24" s="21">
        <f t="shared" si="6"/>
        <v>60.954747923593779</v>
      </c>
      <c r="F24" s="21">
        <f t="shared" si="6"/>
        <v>0.27378795108995024</v>
      </c>
      <c r="G24" s="14" t="s">
        <v>24</v>
      </c>
      <c r="H24" s="21">
        <f t="shared" si="6"/>
        <v>38.771464125316271</v>
      </c>
      <c r="I24" s="21">
        <f t="shared" si="6"/>
        <v>14.223980286224142</v>
      </c>
      <c r="J24" s="21">
        <f t="shared" si="6"/>
        <v>9.3161308339227915</v>
      </c>
      <c r="K24" s="21">
        <f t="shared" si="6"/>
        <v>15.231351470784546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5">
      <c r="A25" s="4" t="s">
        <v>17</v>
      </c>
      <c r="B25" s="27">
        <v>100</v>
      </c>
      <c r="C25" s="27">
        <f t="shared" ref="C25:K25" si="7">(C15/$B$15)*100</f>
        <v>73.127943344801395</v>
      </c>
      <c r="D25" s="27">
        <f t="shared" si="7"/>
        <v>73.127943344801395</v>
      </c>
      <c r="E25" s="27">
        <f t="shared" si="7"/>
        <v>73.051098827449295</v>
      </c>
      <c r="F25" s="27">
        <f t="shared" ref="F25" si="8">(F15/$B$15)*100</f>
        <v>7.6844517352090733E-2</v>
      </c>
      <c r="G25" s="18" t="s">
        <v>24</v>
      </c>
      <c r="H25" s="27">
        <f t="shared" si="7"/>
        <v>26.872056655198605</v>
      </c>
      <c r="I25" s="27">
        <f t="shared" si="7"/>
        <v>1.3583524290373852</v>
      </c>
      <c r="J25" s="27">
        <f t="shared" si="7"/>
        <v>9.8036568007302112</v>
      </c>
      <c r="K25" s="27">
        <f t="shared" si="7"/>
        <v>15.710044233948439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5">
      <c r="A26" s="20" t="s">
        <v>18</v>
      </c>
      <c r="B26" s="28">
        <v>100</v>
      </c>
      <c r="C26" s="28">
        <f>(C16/$B$16)*100</f>
        <v>50.210314634167965</v>
      </c>
      <c r="D26" s="28">
        <f t="shared" ref="D26:J26" si="9">(D16/$B$16)*100</f>
        <v>50.210314634167965</v>
      </c>
      <c r="E26" s="28">
        <f>(E16/$B$16)*100</f>
        <v>49.754167491644331</v>
      </c>
      <c r="F26" s="30" t="s">
        <v>24</v>
      </c>
      <c r="G26" s="30" t="s">
        <v>24</v>
      </c>
      <c r="H26" s="28">
        <f t="shared" si="9"/>
        <v>49.789685365832035</v>
      </c>
      <c r="I26" s="28">
        <f t="shared" si="9"/>
        <v>26.136870443537539</v>
      </c>
      <c r="J26" s="28">
        <f t="shared" si="9"/>
        <v>8.8647076032896663</v>
      </c>
      <c r="K26" s="28">
        <f>(K16/$B$16)*100</f>
        <v>14.788107319004826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2019-08-30T07:40:55Z</dcterms:created>
  <dcterms:modified xsi:type="dcterms:W3CDTF">2020-04-23T06:29:44Z</dcterms:modified>
</cp:coreProperties>
</file>