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K26" i="1" l="1"/>
  <c r="J26" i="1"/>
  <c r="I26" i="1"/>
  <c r="H26" i="1"/>
  <c r="E26" i="1"/>
  <c r="D26" i="1"/>
  <c r="C26" i="1"/>
  <c r="K25" i="1"/>
  <c r="J25" i="1"/>
  <c r="I25" i="1"/>
  <c r="H25" i="1"/>
  <c r="E25" i="1"/>
  <c r="D25" i="1"/>
  <c r="C25" i="1"/>
  <c r="K24" i="1"/>
  <c r="J24" i="1"/>
  <c r="I24" i="1"/>
  <c r="H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<sst xmlns="http://schemas.openxmlformats.org/spreadsheetml/2006/main" count="45" uniqueCount="26">
  <si>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</si>
  <si>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</si>
  <si>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</si>
  <si>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</si>
  <si>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</si>
  <si>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</si>
  <si>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</si>
  <si>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</si>
  <si>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</si>
  <si>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</si>
  <si>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</si>
  <si>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</si>
  <si>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</si>
  <si>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</si>
  <si>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</si>
  <si>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</si>
  <si>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</si>
  <si>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</si>
  <si>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</si>
  <si>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</si>
  <si>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</si>
  <si>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</si>
  <si>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</si>
  <si>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</si>
  <si>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</si>
  <si>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MA.0259 (ม.ค.-มี.ค.59)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</si>
</sst>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A2" sqref="A2"/>
    </sheetView>
  </sheetViews>
  <sheetFormatPr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 x14ac:dyDescent="0.45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55471907.009999998</v>
      </c>
      <c r="C8" s="14">
        <v>38312292.869999997</v>
      </c>
      <c r="D8" s="14">
        <v>38054135.810000002</v>
      </c>
      <c r="E8" s="14">
        <v>37684242.719999999</v>
      </c>
      <c r="F8" s="14">
        <v>369893.09</v>
      </c>
      <c r="G8" s="14">
        <v>258157.06</v>
      </c>
      <c r="H8" s="14">
        <v>17159614.140000001</v>
      </c>
      <c r="I8" s="14">
        <v>4962673.59</v>
      </c>
      <c r="J8" s="14">
        <v>4441667.55</v>
      </c>
      <c r="K8" s="14">
        <v>7755273</v>
      </c>
      <c r="L8" s="15"/>
      <c r="M8" s="16"/>
      <c r="N8" s="15"/>
    </row>
    <row r="9" spans="1:23" ht="23.25" customHeight="1" x14ac:dyDescent="0.5">
      <c r="A9" s="5" t="s">
        <v>17</v>
      </c>
      <c r="B9" s="14">
        <v>26811590</v>
      </c>
      <c r="C9" s="14">
        <v>20859710.379999999</v>
      </c>
      <c r="D9" s="14">
        <v>20711010.100000001</v>
      </c>
      <c r="E9" s="14">
        <v>20497217.629999999</v>
      </c>
      <c r="F9" s="14">
        <v>213792.47</v>
      </c>
      <c r="G9" s="14">
        <v>148700.29</v>
      </c>
      <c r="H9" s="14">
        <v>5951879.6200000001</v>
      </c>
      <c r="I9" s="14">
        <v>193775.46</v>
      </c>
      <c r="J9" s="14">
        <v>2095936.63</v>
      </c>
      <c r="K9" s="14">
        <v>3662167.52</v>
      </c>
      <c r="M9" s="16"/>
    </row>
    <row r="10" spans="1:23" ht="23.25" customHeight="1" x14ac:dyDescent="0.5">
      <c r="A10" s="5" t="s">
        <v>18</v>
      </c>
      <c r="B10" s="14">
        <v>28660317.010000002</v>
      </c>
      <c r="C10" s="14">
        <v>17452582.489999998</v>
      </c>
      <c r="D10" s="14">
        <v>17343125.710000001</v>
      </c>
      <c r="E10" s="14">
        <v>17187025.100000001</v>
      </c>
      <c r="F10" s="14">
        <v>156100.62</v>
      </c>
      <c r="G10" s="14">
        <v>109456.77</v>
      </c>
      <c r="H10" s="14">
        <v>11207734.529999999</v>
      </c>
      <c r="I10" s="14">
        <v>4768898.13</v>
      </c>
      <c r="J10" s="14">
        <v>2345730.92</v>
      </c>
      <c r="K10" s="14">
        <v>4093105.47</v>
      </c>
      <c r="M10" s="16"/>
    </row>
    <row r="11" spans="1:23" s="13" customFormat="1" ht="23.25" customHeight="1" x14ac:dyDescent="0.5">
      <c r="A11" s="17" t="s">
        <v>19</v>
      </c>
      <c r="B11" s="14">
        <v>14887923</v>
      </c>
      <c r="C11" s="14">
        <v>9590614.4299999997</v>
      </c>
      <c r="D11" s="14">
        <v>9427394.7300000004</v>
      </c>
      <c r="E11" s="14">
        <v>9343120.0199999996</v>
      </c>
      <c r="F11" s="14">
        <v>84274.71</v>
      </c>
      <c r="G11" s="14">
        <v>163219.70000000001</v>
      </c>
      <c r="H11" s="14">
        <v>5297308.57</v>
      </c>
      <c r="I11" s="14">
        <v>1387267.19</v>
      </c>
      <c r="J11" s="14">
        <v>1410996.28</v>
      </c>
      <c r="K11" s="14">
        <v>2499045.09</v>
      </c>
      <c r="L11" s="15"/>
      <c r="M11" s="16"/>
      <c r="N11" s="15"/>
    </row>
    <row r="12" spans="1:23" ht="23.25" customHeight="1" x14ac:dyDescent="0.5">
      <c r="A12" s="5" t="s">
        <v>17</v>
      </c>
      <c r="B12" s="18">
        <v>7158198</v>
      </c>
      <c r="C12" s="18">
        <v>5309066.26</v>
      </c>
      <c r="D12" s="18">
        <v>5220796.96</v>
      </c>
      <c r="E12" s="18">
        <v>5175948.34</v>
      </c>
      <c r="F12" s="18">
        <v>44848.62</v>
      </c>
      <c r="G12" s="18">
        <v>88269.3</v>
      </c>
      <c r="H12" s="18">
        <v>1849131.73</v>
      </c>
      <c r="I12" s="18">
        <v>37326.230000000003</v>
      </c>
      <c r="J12" s="18">
        <v>659292.75</v>
      </c>
      <c r="K12" s="18">
        <v>1152512.75</v>
      </c>
      <c r="M12" s="16"/>
    </row>
    <row r="13" spans="1:23" ht="23.25" customHeight="1" x14ac:dyDescent="0.5">
      <c r="A13" s="5" t="s">
        <v>18</v>
      </c>
      <c r="B13" s="18">
        <v>7729725</v>
      </c>
      <c r="C13" s="18">
        <v>4281548.17</v>
      </c>
      <c r="D13" s="18">
        <v>4206597.7699999996</v>
      </c>
      <c r="E13" s="18">
        <v>4167171.68</v>
      </c>
      <c r="F13" s="18">
        <v>39426.080000000002</v>
      </c>
      <c r="G13" s="18">
        <v>74950.399999999994</v>
      </c>
      <c r="H13" s="18">
        <v>3448176.83</v>
      </c>
      <c r="I13" s="18">
        <v>1349940.96</v>
      </c>
      <c r="J13" s="18">
        <v>751703.53</v>
      </c>
      <c r="K13" s="18">
        <v>1346532.35</v>
      </c>
      <c r="M13" s="16"/>
    </row>
    <row r="14" spans="1:23" s="13" customFormat="1" ht="23.25" customHeight="1" x14ac:dyDescent="0.5">
      <c r="A14" s="19" t="s">
        <v>20</v>
      </c>
      <c r="B14" s="14">
        <v>651449</v>
      </c>
      <c r="C14" s="14">
        <v>417163.98</v>
      </c>
      <c r="D14" s="14">
        <v>416973.86</v>
      </c>
      <c r="E14" s="14">
        <v>416310.2</v>
      </c>
      <c r="F14" s="14">
        <v>663.67</v>
      </c>
      <c r="G14" s="14">
        <v>190.11</v>
      </c>
      <c r="H14" s="14">
        <v>234285.02</v>
      </c>
      <c r="I14" s="14">
        <v>81199.05</v>
      </c>
      <c r="J14" s="14">
        <v>58158.05</v>
      </c>
      <c r="K14" s="14">
        <v>94927.93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313236</v>
      </c>
      <c r="C15" s="18">
        <v>233222.9</v>
      </c>
      <c r="D15" s="18">
        <v>233032.79</v>
      </c>
      <c r="E15" s="18">
        <v>233032.79</v>
      </c>
      <c r="F15" s="18" t="s">
        <v>24</v>
      </c>
      <c r="G15" s="18">
        <v>190.11</v>
      </c>
      <c r="H15" s="18">
        <v>80013.100000000006</v>
      </c>
      <c r="I15" s="18">
        <v>2697.58</v>
      </c>
      <c r="J15" s="18">
        <v>28612.53</v>
      </c>
      <c r="K15" s="18">
        <v>48702.98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338213</v>
      </c>
      <c r="C16" s="18">
        <v>183941.08</v>
      </c>
      <c r="D16" s="18">
        <v>183941.08</v>
      </c>
      <c r="E16" s="18">
        <v>183277.41</v>
      </c>
      <c r="F16" s="18">
        <v>663.67</v>
      </c>
      <c r="G16" s="18" t="s">
        <v>24</v>
      </c>
      <c r="H16" s="18">
        <v>154271.93</v>
      </c>
      <c r="I16" s="18">
        <v>78501.47</v>
      </c>
      <c r="J16" s="18">
        <v>29545.52</v>
      </c>
      <c r="K16" s="18">
        <v>46224.94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69.066118212040891</v>
      </c>
      <c r="D18" s="21">
        <f t="shared" ref="D18:K18" si="0">(D8/$B$8)*100</f>
        <v>68.60073478840367</v>
      </c>
      <c r="E18" s="21">
        <f>(E8/$B$8)*100</f>
        <v>67.933923225690819</v>
      </c>
      <c r="F18" s="21">
        <f>(F8/$B$8)*100</f>
        <v>0.66681156271285003</v>
      </c>
      <c r="G18" s="21">
        <f>(G8/$B$8)*100</f>
        <v>0.46538342363723251</v>
      </c>
      <c r="H18" s="21">
        <f t="shared" si="0"/>
        <v>30.933881787959105</v>
      </c>
      <c r="I18" s="21">
        <f t="shared" si="0"/>
        <v>8.9462826455657485</v>
      </c>
      <c r="J18" s="21">
        <f t="shared" si="0"/>
        <v>8.0070576070141133</v>
      </c>
      <c r="K18" s="21">
        <f t="shared" si="0"/>
        <v>13.980541535379242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:K19" si="1">(C9/$B$9)*100</f>
        <v>77.801094153685028</v>
      </c>
      <c r="D19" s="24">
        <f t="shared" si="1"/>
        <v>77.24648221161074</v>
      </c>
      <c r="E19" s="24">
        <f t="shared" si="1"/>
        <v>76.449093955263365</v>
      </c>
      <c r="F19" s="24">
        <f>(F9/$B$9)*100</f>
        <v>0.79738825634734833</v>
      </c>
      <c r="G19" s="24">
        <f t="shared" si="1"/>
        <v>0.55461197937160756</v>
      </c>
      <c r="H19" s="24">
        <f t="shared" si="1"/>
        <v>22.198905846314972</v>
      </c>
      <c r="I19" s="24">
        <f t="shared" si="1"/>
        <v>0.72273020734689741</v>
      </c>
      <c r="J19" s="24">
        <f t="shared" si="1"/>
        <v>7.817278385951747</v>
      </c>
      <c r="K19" s="24">
        <f t="shared" si="1"/>
        <v>13.658897215719023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:K20" si="2">(C10/$B$10)*100</f>
        <v>60.894589839709511</v>
      </c>
      <c r="D20" s="24">
        <f t="shared" si="2"/>
        <v>60.512679269907352</v>
      </c>
      <c r="E20" s="24">
        <f t="shared" si="2"/>
        <v>59.968021616799284</v>
      </c>
      <c r="F20" s="24">
        <f t="shared" si="2"/>
        <v>0.54465768799952285</v>
      </c>
      <c r="G20" s="24">
        <f t="shared" si="2"/>
        <v>0.38191053491072324</v>
      </c>
      <c r="H20" s="24">
        <f t="shared" si="2"/>
        <v>39.105410195181925</v>
      </c>
      <c r="I20" s="24">
        <f t="shared" si="2"/>
        <v>16.639376767312317</v>
      </c>
      <c r="J20" s="24">
        <f t="shared" si="2"/>
        <v>8.1845951640435111</v>
      </c>
      <c r="K20" s="24">
        <f t="shared" si="2"/>
        <v>14.281438228934649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:K21" si="3">(C11/$B$11)*100</f>
        <v>64.418753576304766</v>
      </c>
      <c r="D21" s="21">
        <f t="shared" si="3"/>
        <v>63.3224307379881</v>
      </c>
      <c r="E21" s="21">
        <f t="shared" si="3"/>
        <v>62.756369844201906</v>
      </c>
      <c r="F21" s="21">
        <f t="shared" si="3"/>
        <v>0.56606089378619162</v>
      </c>
      <c r="G21" s="21">
        <f t="shared" si="3"/>
        <v>1.0963228383166679</v>
      </c>
      <c r="H21" s="21">
        <f t="shared" si="3"/>
        <v>35.581246423695234</v>
      </c>
      <c r="I21" s="21">
        <f t="shared" si="3"/>
        <v>9.3180706939443461</v>
      </c>
      <c r="J21" s="21">
        <f t="shared" si="3"/>
        <v>9.4774555188121283</v>
      </c>
      <c r="K21" s="21">
        <f t="shared" si="3"/>
        <v>16.78572014377022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74.167636324113971</v>
      </c>
      <c r="D22" s="24">
        <f t="shared" ref="D22:K22" si="4">(D12/$B$12)*100</f>
        <v>72.934514524465513</v>
      </c>
      <c r="E22" s="24">
        <f t="shared" si="4"/>
        <v>72.307979466340541</v>
      </c>
      <c r="F22" s="24">
        <f t="shared" si="4"/>
        <v>0.62653505812496391</v>
      </c>
      <c r="G22" s="24">
        <f t="shared" si="4"/>
        <v>1.2331217996484591</v>
      </c>
      <c r="H22" s="24">
        <f t="shared" si="4"/>
        <v>25.832363536186065</v>
      </c>
      <c r="I22" s="24">
        <f t="shared" si="4"/>
        <v>0.52144729721083438</v>
      </c>
      <c r="J22" s="24">
        <f t="shared" si="4"/>
        <v>9.2103173172913078</v>
      </c>
      <c r="K22" s="24">
        <f t="shared" si="4"/>
        <v>16.100598921683922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:K23" si="5">(C13/$B$13)*100</f>
        <v>55.390692036262614</v>
      </c>
      <c r="D23" s="24">
        <f t="shared" si="5"/>
        <v>54.421053400994211</v>
      </c>
      <c r="E23" s="24">
        <f t="shared" si="5"/>
        <v>53.910995281203412</v>
      </c>
      <c r="F23" s="24">
        <f t="shared" si="5"/>
        <v>0.51005799042009903</v>
      </c>
      <c r="G23" s="24">
        <f t="shared" si="5"/>
        <v>0.96963863526839567</v>
      </c>
      <c r="H23" s="24">
        <f t="shared" si="5"/>
        <v>44.609307963737393</v>
      </c>
      <c r="I23" s="24">
        <f t="shared" si="5"/>
        <v>17.464281847025607</v>
      </c>
      <c r="J23" s="24">
        <f t="shared" si="5"/>
        <v>9.7248418281374835</v>
      </c>
      <c r="K23" s="24">
        <f t="shared" si="5"/>
        <v>17.420184417945013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5">
      <c r="A24" s="15" t="s">
        <v>23</v>
      </c>
      <c r="B24" s="21">
        <v>100</v>
      </c>
      <c r="C24" s="21">
        <f t="shared" ref="C24:K24" si="6">(C14/$B$14)*100</f>
        <v>64.036322106565507</v>
      </c>
      <c r="D24" s="21">
        <f t="shared" si="6"/>
        <v>64.007137934051627</v>
      </c>
      <c r="E24" s="21">
        <f t="shared" si="6"/>
        <v>63.905263497219281</v>
      </c>
      <c r="F24" s="21">
        <f t="shared" si="6"/>
        <v>0.10187597187193473</v>
      </c>
      <c r="G24" s="14" t="s">
        <v>24</v>
      </c>
      <c r="H24" s="21">
        <f t="shared" si="6"/>
        <v>35.963677893434479</v>
      </c>
      <c r="I24" s="21">
        <f t="shared" si="6"/>
        <v>12.464375568924044</v>
      </c>
      <c r="J24" s="21">
        <f t="shared" si="6"/>
        <v>8.9274908703520914</v>
      </c>
      <c r="K24" s="21">
        <f t="shared" si="6"/>
        <v>14.571812989197925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5">
      <c r="A25" s="4" t="s">
        <v>17</v>
      </c>
      <c r="B25" s="27">
        <v>100</v>
      </c>
      <c r="C25" s="27">
        <f t="shared" ref="C25:K25" si="7">(C15/$B$15)*100</f>
        <v>74.455969301102044</v>
      </c>
      <c r="D25" s="27">
        <f t="shared" si="7"/>
        <v>74.395277043507136</v>
      </c>
      <c r="E25" s="27">
        <f t="shared" si="7"/>
        <v>74.395277043507136</v>
      </c>
      <c r="F25" s="18" t="s">
        <v>24</v>
      </c>
      <c r="G25" s="18" t="s">
        <v>24</v>
      </c>
      <c r="H25" s="27">
        <f t="shared" si="7"/>
        <v>25.544030698897956</v>
      </c>
      <c r="I25" s="27">
        <f t="shared" si="7"/>
        <v>0.86119730809996287</v>
      </c>
      <c r="J25" s="27">
        <f t="shared" si="7"/>
        <v>9.1344960349385129</v>
      </c>
      <c r="K25" s="27">
        <f t="shared" si="7"/>
        <v>15.548334163378414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5">
      <c r="A26" s="20" t="s">
        <v>18</v>
      </c>
      <c r="B26" s="28">
        <v>100</v>
      </c>
      <c r="C26" s="28">
        <f>(C16/$B$16)*100</f>
        <v>54.386164931566796</v>
      </c>
      <c r="D26" s="28">
        <f t="shared" ref="D26:J26" si="8">(D16/$B$16)*100</f>
        <v>54.386164931566796</v>
      </c>
      <c r="E26" s="28">
        <f>(E16/$B$16)*100</f>
        <v>54.189936519294058</v>
      </c>
      <c r="F26" s="30" t="s">
        <v>24</v>
      </c>
      <c r="G26" s="30" t="s">
        <v>24</v>
      </c>
      <c r="H26" s="28">
        <f t="shared" si="8"/>
        <v>45.613838025149825</v>
      </c>
      <c r="I26" s="28">
        <f t="shared" si="8"/>
        <v>23.210660146120937</v>
      </c>
      <c r="J26" s="28">
        <f t="shared" si="8"/>
        <v>8.735773018778108</v>
      </c>
      <c r="K26" s="28">
        <f>(K16/$B$16)*100</f>
        <v>13.667404860250789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2019-08-30T07:40:55Z</dcterms:created>
  <dcterms:modified xsi:type="dcterms:W3CDTF">2020-04-23T06:26:04Z</dcterms:modified>
</cp:coreProperties>
</file>