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ที่1" sheetId="1" r:id="rId1"/>
  </sheets>
  <definedNames>
    <definedName name="_xlnm.Print_Area" localSheetId="0">ตารางที่1!$A$1:$K$29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25" i="1" l="1"/>
  <c r="K26" i="1" l="1"/>
  <c r="J26" i="1"/>
  <c r="I26" i="1"/>
  <c r="H26" i="1"/>
  <c r="E26" i="1"/>
  <c r="D26" i="1"/>
  <c r="C26" i="1"/>
  <c r="K25" i="1"/>
  <c r="J25" i="1"/>
  <c r="I25" i="1"/>
  <c r="H25" i="1"/>
  <c r="E25" i="1"/>
  <c r="D25" i="1"/>
  <c r="C25" i="1"/>
  <c r="K24" i="1"/>
  <c r="J24" i="1"/>
  <c r="I24" i="1"/>
  <c r="H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<sst xmlns="http://schemas.openxmlformats.org/spreadsheetml/2006/main" count="43" uniqueCount="26">
  <si>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</si>
  <si>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</si>
  <si>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</si>
  <si>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</si>
  <si>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</si>
  <si>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</si>
  <si>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</si>
  <si>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</si>
  <si>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</si>
  <si>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</si>
  <si>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</si>
  <si>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</si>
  <si>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</si>
  <si>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</si>
  <si>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</si>
  <si>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</si>
  <si>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</si>
  <si>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</si>
  <si>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</si>
  <si>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</si>
  <si>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</si>
  <si>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</si>
  <si>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</si>
  <si>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</si>
  <si>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</si>
  <si>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 xml:space="preserve"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MA.0359 (ก.พ.-เม.ย.59)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</si>
</sst>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zoomScale="96" zoomScaleNormal="96" workbookViewId="0">
      <selection activeCell="A2" sqref="A2"/>
    </sheetView>
  </sheetViews>
  <sheetFormatPr defaultRowHeight="23.2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55000000000000004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 x14ac:dyDescent="0.45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 x14ac:dyDescent="0.5">
      <c r="A8" s="13" t="s">
        <v>16</v>
      </c>
      <c r="B8" s="14">
        <v>55502819</v>
      </c>
      <c r="C8" s="14">
        <v>38279025.520000003</v>
      </c>
      <c r="D8" s="14">
        <v>37952051.420000002</v>
      </c>
      <c r="E8" s="14">
        <v>37569639.420000002</v>
      </c>
      <c r="F8" s="14">
        <v>382412</v>
      </c>
      <c r="G8" s="14">
        <v>326974.11</v>
      </c>
      <c r="H8" s="14">
        <v>17223793.48</v>
      </c>
      <c r="I8" s="14">
        <v>5105754.0599999996</v>
      </c>
      <c r="J8" s="14">
        <v>4306019.3899999997</v>
      </c>
      <c r="K8" s="14">
        <v>7812020.0300000003</v>
      </c>
      <c r="L8" s="15"/>
      <c r="M8" s="16"/>
      <c r="N8" s="15"/>
    </row>
    <row r="9" spans="1:23" ht="23.25" customHeight="1" x14ac:dyDescent="0.5">
      <c r="A9" s="5" t="s">
        <v>17</v>
      </c>
      <c r="B9" s="14">
        <v>26825609</v>
      </c>
      <c r="C9" s="14">
        <v>20902087.489999998</v>
      </c>
      <c r="D9" s="14">
        <v>20703800</v>
      </c>
      <c r="E9" s="14">
        <v>20484789.68</v>
      </c>
      <c r="F9" s="14">
        <v>219010.32</v>
      </c>
      <c r="G9" s="14">
        <v>198287.48</v>
      </c>
      <c r="H9" s="14">
        <v>5923521.5099999998</v>
      </c>
      <c r="I9" s="14">
        <v>210881.51</v>
      </c>
      <c r="J9" s="14">
        <v>2019905.45</v>
      </c>
      <c r="K9" s="14">
        <v>3692734.55</v>
      </c>
      <c r="M9" s="16"/>
    </row>
    <row r="10" spans="1:23" ht="23.25" customHeight="1" x14ac:dyDescent="0.5">
      <c r="A10" s="5" t="s">
        <v>18</v>
      </c>
      <c r="B10" s="14">
        <v>28677210</v>
      </c>
      <c r="C10" s="14">
        <v>17376938.039999999</v>
      </c>
      <c r="D10" s="14">
        <v>17248251.41</v>
      </c>
      <c r="E10" s="14">
        <v>17084849.739999998</v>
      </c>
      <c r="F10" s="14">
        <v>163401.68</v>
      </c>
      <c r="G10" s="14">
        <v>128686.63</v>
      </c>
      <c r="H10" s="14">
        <v>11300271.960000001</v>
      </c>
      <c r="I10" s="14">
        <v>4894872.54</v>
      </c>
      <c r="J10" s="14">
        <v>2286113.94</v>
      </c>
      <c r="K10" s="14">
        <v>4119285.48</v>
      </c>
      <c r="M10" s="16"/>
    </row>
    <row r="11" spans="1:23" s="13" customFormat="1" ht="23.25" customHeight="1" x14ac:dyDescent="0.5">
      <c r="A11" s="17" t="s">
        <v>19</v>
      </c>
      <c r="B11" s="14">
        <v>14892137.99</v>
      </c>
      <c r="C11" s="14">
        <v>9547160.3800000008</v>
      </c>
      <c r="D11" s="14">
        <v>9342021.6500000004</v>
      </c>
      <c r="E11" s="14">
        <v>9256893.7300000004</v>
      </c>
      <c r="F11" s="14">
        <v>85127.92</v>
      </c>
      <c r="G11" s="14">
        <v>205138.73</v>
      </c>
      <c r="H11" s="14">
        <v>5344977.6100000003</v>
      </c>
      <c r="I11" s="14">
        <v>1449443.2</v>
      </c>
      <c r="J11" s="14">
        <v>1361975.77</v>
      </c>
      <c r="K11" s="14">
        <v>2533558.64</v>
      </c>
      <c r="L11" s="15"/>
      <c r="M11" s="16"/>
      <c r="N11" s="15"/>
    </row>
    <row r="12" spans="1:23" ht="23.25" customHeight="1" x14ac:dyDescent="0.5">
      <c r="A12" s="5" t="s">
        <v>17</v>
      </c>
      <c r="B12" s="18">
        <v>7159870.9900000002</v>
      </c>
      <c r="C12" s="18">
        <v>5326163.63</v>
      </c>
      <c r="D12" s="18">
        <v>5207057.45</v>
      </c>
      <c r="E12" s="18">
        <v>5158130.57</v>
      </c>
      <c r="F12" s="18">
        <v>48926.879999999997</v>
      </c>
      <c r="G12" s="18">
        <v>119106.18</v>
      </c>
      <c r="H12" s="18">
        <v>1833707.36</v>
      </c>
      <c r="I12" s="18">
        <v>37316.050000000003</v>
      </c>
      <c r="J12" s="18">
        <v>639900.06999999995</v>
      </c>
      <c r="K12" s="18">
        <v>1156491.24</v>
      </c>
      <c r="M12" s="16"/>
    </row>
    <row r="13" spans="1:23" ht="23.25" customHeight="1" x14ac:dyDescent="0.5">
      <c r="A13" s="5" t="s">
        <v>18</v>
      </c>
      <c r="B13" s="18">
        <v>7732267</v>
      </c>
      <c r="C13" s="18">
        <v>4220996.75</v>
      </c>
      <c r="D13" s="18">
        <v>4134964.2</v>
      </c>
      <c r="E13" s="18">
        <v>4098763.16</v>
      </c>
      <c r="F13" s="18">
        <v>36201.040000000001</v>
      </c>
      <c r="G13" s="18">
        <v>86032.55</v>
      </c>
      <c r="H13" s="18">
        <v>3511270.25</v>
      </c>
      <c r="I13" s="18">
        <v>1412127.15</v>
      </c>
      <c r="J13" s="18">
        <v>722075.7</v>
      </c>
      <c r="K13" s="18">
        <v>1377067.39</v>
      </c>
      <c r="M13" s="16"/>
    </row>
    <row r="14" spans="1:23" s="13" customFormat="1" ht="23.25" customHeight="1" x14ac:dyDescent="0.5">
      <c r="A14" s="19" t="s">
        <v>20</v>
      </c>
      <c r="B14" s="14">
        <v>651546</v>
      </c>
      <c r="C14" s="14">
        <v>407222.13</v>
      </c>
      <c r="D14" s="14">
        <v>407027.89</v>
      </c>
      <c r="E14" s="14">
        <v>406043.01</v>
      </c>
      <c r="F14" s="14">
        <v>984.88</v>
      </c>
      <c r="G14" s="14">
        <v>194.23</v>
      </c>
      <c r="H14" s="14">
        <v>244323.87</v>
      </c>
      <c r="I14" s="14">
        <v>87867.520000000004</v>
      </c>
      <c r="J14" s="14">
        <v>58198.35</v>
      </c>
      <c r="K14" s="14">
        <v>98258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5">
      <c r="A15" s="4" t="s">
        <v>17</v>
      </c>
      <c r="B15" s="18">
        <v>313244</v>
      </c>
      <c r="C15" s="18">
        <v>230969.42</v>
      </c>
      <c r="D15" s="18">
        <v>230775.18</v>
      </c>
      <c r="E15" s="18">
        <v>230519.71</v>
      </c>
      <c r="F15" s="18">
        <v>255.48</v>
      </c>
      <c r="G15" s="18">
        <v>194.23</v>
      </c>
      <c r="H15" s="18">
        <v>82274.58</v>
      </c>
      <c r="I15" s="18">
        <v>3269.11</v>
      </c>
      <c r="J15" s="18">
        <v>28427.58</v>
      </c>
      <c r="K15" s="18">
        <v>50577.89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5">
      <c r="A16" s="20" t="s">
        <v>18</v>
      </c>
      <c r="B16" s="18">
        <v>338302</v>
      </c>
      <c r="C16" s="18">
        <v>176252.71</v>
      </c>
      <c r="D16" s="18">
        <v>176252.71</v>
      </c>
      <c r="E16" s="18">
        <v>175523.3</v>
      </c>
      <c r="F16" s="18">
        <v>729.4</v>
      </c>
      <c r="G16" s="18" t="s">
        <v>24</v>
      </c>
      <c r="H16" s="18">
        <v>162049.29</v>
      </c>
      <c r="I16" s="18">
        <v>84598.41</v>
      </c>
      <c r="J16" s="18">
        <v>29770.77</v>
      </c>
      <c r="K16" s="18">
        <v>47680.11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68.967714090341985</v>
      </c>
      <c r="D18" s="21">
        <f t="shared" ref="D18:K18" si="0">(D8/$B$8)*100</f>
        <v>68.378601490493665</v>
      </c>
      <c r="E18" s="21">
        <f>(E8/$B$8)*100</f>
        <v>67.689605855875541</v>
      </c>
      <c r="F18" s="21">
        <f>(F8/$B$8)*100</f>
        <v>0.6889956346181263</v>
      </c>
      <c r="G18" s="21">
        <f>(G8/$B$8)*100</f>
        <v>0.58911261786540969</v>
      </c>
      <c r="H18" s="21">
        <f t="shared" si="0"/>
        <v>31.032285909658029</v>
      </c>
      <c r="I18" s="21">
        <f t="shared" si="0"/>
        <v>9.199089617412044</v>
      </c>
      <c r="J18" s="21">
        <f t="shared" si="0"/>
        <v>7.7581994348791543</v>
      </c>
      <c r="K18" s="21">
        <f t="shared" si="0"/>
        <v>14.07499685736683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:K19" si="1">(C9/$B$9)*100</f>
        <v>77.918408077893019</v>
      </c>
      <c r="D19" s="24">
        <f t="shared" si="1"/>
        <v>77.179235707193087</v>
      </c>
      <c r="E19" s="24">
        <f t="shared" si="1"/>
        <v>76.362813161110338</v>
      </c>
      <c r="F19" s="24">
        <f>(F9/$B$9)*100</f>
        <v>0.81642254608273768</v>
      </c>
      <c r="G19" s="24">
        <f t="shared" si="1"/>
        <v>0.7391723334221415</v>
      </c>
      <c r="H19" s="24">
        <f t="shared" si="1"/>
        <v>22.08159192210697</v>
      </c>
      <c r="I19" s="24">
        <f t="shared" si="1"/>
        <v>0.78612012126173902</v>
      </c>
      <c r="J19" s="24">
        <f t="shared" si="1"/>
        <v>7.5297654938607348</v>
      </c>
      <c r="K19" s="24">
        <f t="shared" si="1"/>
        <v>13.765706306984493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:K20" si="2">(C10/$B$10)*100</f>
        <v>60.594939465868535</v>
      </c>
      <c r="D20" s="24">
        <f t="shared" si="2"/>
        <v>60.146197660093158</v>
      </c>
      <c r="E20" s="24">
        <f t="shared" si="2"/>
        <v>59.576401400275678</v>
      </c>
      <c r="F20" s="24">
        <f t="shared" si="2"/>
        <v>0.56979629468836057</v>
      </c>
      <c r="G20" s="24">
        <f t="shared" si="2"/>
        <v>0.44874180577538753</v>
      </c>
      <c r="H20" s="24">
        <f t="shared" si="2"/>
        <v>39.405060534131465</v>
      </c>
      <c r="I20" s="24">
        <f t="shared" si="2"/>
        <v>17.06885899988179</v>
      </c>
      <c r="J20" s="24">
        <f t="shared" si="2"/>
        <v>7.9718840849580559</v>
      </c>
      <c r="K20" s="24">
        <f t="shared" si="2"/>
        <v>14.364317449291617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:K21" si="3">(C11/$B$11)*100</f>
        <v>64.108728957594096</v>
      </c>
      <c r="D21" s="21">
        <f t="shared" si="3"/>
        <v>62.731232119076012</v>
      </c>
      <c r="E21" s="21">
        <f t="shared" si="3"/>
        <v>62.159602175429484</v>
      </c>
      <c r="F21" s="21">
        <f t="shared" si="3"/>
        <v>0.57162994364652664</v>
      </c>
      <c r="G21" s="21">
        <f t="shared" si="3"/>
        <v>1.3774968385180804</v>
      </c>
      <c r="H21" s="21">
        <f t="shared" si="3"/>
        <v>35.891271042405911</v>
      </c>
      <c r="I21" s="21">
        <f t="shared" si="3"/>
        <v>9.7329423147522149</v>
      </c>
      <c r="J21" s="21">
        <f t="shared" si="3"/>
        <v>9.1456026724608659</v>
      </c>
      <c r="K21" s="21">
        <f t="shared" si="3"/>
        <v>17.012726055192832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74.389100549980711</v>
      </c>
      <c r="D22" s="24">
        <f t="shared" ref="D22:K22" si="4">(D12/$B$12)*100</f>
        <v>72.725576442264924</v>
      </c>
      <c r="E22" s="24">
        <f t="shared" si="4"/>
        <v>72.04222781673333</v>
      </c>
      <c r="F22" s="24">
        <f t="shared" si="4"/>
        <v>0.68334862553158926</v>
      </c>
      <c r="G22" s="24">
        <f t="shared" si="4"/>
        <v>1.6635241077158012</v>
      </c>
      <c r="H22" s="24">
        <f t="shared" si="4"/>
        <v>25.610899450019282</v>
      </c>
      <c r="I22" s="24">
        <f t="shared" si="4"/>
        <v>0.52118327344331106</v>
      </c>
      <c r="J22" s="24">
        <f t="shared" si="4"/>
        <v>8.937312849543396</v>
      </c>
      <c r="K22" s="24">
        <f t="shared" si="4"/>
        <v>16.152403327032573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:K23" si="5">(C13/$B$13)*100</f>
        <v>54.589381742767031</v>
      </c>
      <c r="D23" s="24">
        <f t="shared" si="5"/>
        <v>53.476738451996027</v>
      </c>
      <c r="E23" s="24">
        <f t="shared" si="5"/>
        <v>53.008556998872393</v>
      </c>
      <c r="F23" s="24">
        <f t="shared" si="5"/>
        <v>0.46818145312364406</v>
      </c>
      <c r="G23" s="24">
        <f t="shared" si="5"/>
        <v>1.1126432907709991</v>
      </c>
      <c r="H23" s="24">
        <f t="shared" si="5"/>
        <v>45.410618257232969</v>
      </c>
      <c r="I23" s="24">
        <f t="shared" si="5"/>
        <v>18.262783088064598</v>
      </c>
      <c r="J23" s="24">
        <f t="shared" si="5"/>
        <v>9.3384734386435433</v>
      </c>
      <c r="K23" s="24">
        <f t="shared" si="5"/>
        <v>17.809361601196645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5">
      <c r="A24" s="15" t="s">
        <v>23</v>
      </c>
      <c r="B24" s="21">
        <v>100</v>
      </c>
      <c r="C24" s="21">
        <f t="shared" ref="C24:K24" si="6">(C14/$B$14)*100</f>
        <v>62.50090246889706</v>
      </c>
      <c r="D24" s="21">
        <f t="shared" si="6"/>
        <v>62.471090299073282</v>
      </c>
      <c r="E24" s="21">
        <f t="shared" si="6"/>
        <v>62.319929828438823</v>
      </c>
      <c r="F24" s="21">
        <f t="shared" si="6"/>
        <v>0.1511604706344602</v>
      </c>
      <c r="G24" s="14" t="s">
        <v>24</v>
      </c>
      <c r="H24" s="21">
        <f t="shared" si="6"/>
        <v>37.49909753110294</v>
      </c>
      <c r="I24" s="21">
        <f t="shared" si="6"/>
        <v>13.486004058040416</v>
      </c>
      <c r="J24" s="21">
        <f t="shared" si="6"/>
        <v>8.9323470637529816</v>
      </c>
      <c r="K24" s="21">
        <f t="shared" si="6"/>
        <v>15.080746409309551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5">
      <c r="A25" s="4" t="s">
        <v>17</v>
      </c>
      <c r="B25" s="27">
        <v>100</v>
      </c>
      <c r="C25" s="27">
        <f t="shared" ref="C25:K25" si="7">(C15/$B$15)*100</f>
        <v>73.734666905032498</v>
      </c>
      <c r="D25" s="27">
        <f t="shared" si="7"/>
        <v>73.672657736461034</v>
      </c>
      <c r="E25" s="27">
        <f t="shared" si="7"/>
        <v>73.591101505535619</v>
      </c>
      <c r="F25" s="27">
        <f t="shared" ref="F25" si="8">(F15/$B$15)*100</f>
        <v>8.1559423324947963E-2</v>
      </c>
      <c r="G25" s="18" t="s">
        <v>24</v>
      </c>
      <c r="H25" s="27">
        <f t="shared" si="7"/>
        <v>26.265333094967502</v>
      </c>
      <c r="I25" s="27">
        <f t="shared" si="7"/>
        <v>1.0436305244473956</v>
      </c>
      <c r="J25" s="27">
        <f t="shared" si="7"/>
        <v>9.0752193178480685</v>
      </c>
      <c r="K25" s="27">
        <f t="shared" si="7"/>
        <v>16.146483252672038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5">
      <c r="A26" s="20" t="s">
        <v>18</v>
      </c>
      <c r="B26" s="28">
        <v>100</v>
      </c>
      <c r="C26" s="28">
        <f>(C16/$B$16)*100</f>
        <v>52.099221996914004</v>
      </c>
      <c r="D26" s="28">
        <f t="shared" ref="D26:J26" si="9">(D16/$B$16)*100</f>
        <v>52.099221996914004</v>
      </c>
      <c r="E26" s="28">
        <f>(E16/$B$16)*100</f>
        <v>51.883612866610306</v>
      </c>
      <c r="F26" s="30" t="s">
        <v>24</v>
      </c>
      <c r="G26" s="30" t="s">
        <v>24</v>
      </c>
      <c r="H26" s="28">
        <f t="shared" si="9"/>
        <v>47.900778003086003</v>
      </c>
      <c r="I26" s="28">
        <f t="shared" si="9"/>
        <v>25.00677205573718</v>
      </c>
      <c r="J26" s="28">
        <f t="shared" si="9"/>
        <v>8.8000573452122666</v>
      </c>
      <c r="K26" s="28">
        <f>(K16/$B$16)*100</f>
        <v>14.093948602136553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2019-08-30T07:40:55Z</dcterms:created>
  <dcterms:modified xsi:type="dcterms:W3CDTF">2020-04-23T06:28:04Z</dcterms:modified>
</cp:coreProperties>
</file>