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3.สถิตการศึกาา\"/>
    </mc:Choice>
  </mc:AlternateContent>
  <bookViews>
    <workbookView xWindow="120" yWindow="105" windowWidth="9720" windowHeight="5970" tabRatio="795"/>
  </bookViews>
  <sheets>
    <sheet name="T-3.1" sheetId="1" r:id="rId1"/>
  </sheets>
  <definedNames>
    <definedName name="_xlnm.Print_Area" localSheetId="0">'T-3.1'!$A$1:$P$55</definedName>
  </definedNames>
  <calcPr calcId="152511"/>
</workbook>
</file>

<file path=xl/calcChain.xml><?xml version="1.0" encoding="utf-8"?>
<calcChain xmlns="http://schemas.openxmlformats.org/spreadsheetml/2006/main">
  <c r="H24" i="1" l="1"/>
  <c r="F24" i="1"/>
  <c r="E24" i="1"/>
  <c r="F36" i="1" l="1"/>
  <c r="E36" i="1" s="1"/>
  <c r="E11" i="1" l="1"/>
  <c r="J11" i="1" l="1"/>
  <c r="I11" i="1"/>
  <c r="H11" i="1"/>
  <c r="F11" i="1"/>
  <c r="I17" i="1"/>
  <c r="E17" i="1" s="1"/>
  <c r="H17" i="1"/>
  <c r="F17" i="1"/>
  <c r="J10" i="1"/>
  <c r="E23" i="1"/>
  <c r="E22" i="1"/>
  <c r="E21" i="1"/>
  <c r="E20" i="1"/>
  <c r="E19" i="1"/>
  <c r="E18" i="1"/>
  <c r="E16" i="1"/>
  <c r="E15" i="1"/>
  <c r="E14" i="1"/>
  <c r="E13" i="1"/>
  <c r="E12" i="1"/>
  <c r="J36" i="1"/>
  <c r="I36" i="1"/>
  <c r="H36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I10" i="1" l="1"/>
  <c r="H10" i="1"/>
  <c r="F10" i="1"/>
  <c r="E10" i="1" l="1"/>
</calcChain>
</file>

<file path=xl/sharedStrings.xml><?xml version="1.0" encoding="utf-8"?>
<sst xmlns="http://schemas.openxmlformats.org/spreadsheetml/2006/main" count="203" uniqueCount="77">
  <si>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</si>
  <si>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</si>
  <si>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</si>
  <si>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</si>
  <si>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</si>
  <si>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</si>
  <si>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</si>
  <si>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</si>
  <si>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</si>
  <si>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</si>
  <si>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</si>
  <si>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</si>
  <si>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</si>
  <si>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</si>
  <si>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</si>
  <si>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</si>
  <si>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</si>
  <si>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</si>
  <si>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</si>
  <si>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</si>
  <si>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</si>
  <si>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</si>
  <si>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โรงเรียน จำแนกตามสังกัด เป็นรายอำเภอ ปีการศึกษา 2559</t>
  </si>
  <si>
    <t>School by Jurisdiction and District: Academic Year 2016</t>
  </si>
  <si>
    <t xml:space="preserve">       รวม สำนักงานตำรวจแห่งชาติ, สำนักงานพระพุทธศาสนา </t>
  </si>
  <si>
    <t>1. สำนักงานเขตพื้นที่การศึกษาประถมศึกษาจังหวัดเลย เขต 1, 2, 3</t>
  </si>
  <si>
    <t xml:space="preserve">2. สำนักงานเขตพื้นที่การศึกษามัธยมศึกษา เขต 19  จังหวัดเลย </t>
  </si>
  <si>
    <t>3. กรมส่งเสริมการปกครองส่วนท้องถิ่น</t>
  </si>
  <si>
    <t>Including  The Royal Thai Police Department, Buddhist  Department</t>
  </si>
  <si>
    <t>1/</t>
  </si>
  <si>
    <t xml:space="preserve">1. Loei  Primary Educational Service Area Office, Area 1, 2, 3 </t>
  </si>
  <si>
    <t xml:space="preserve">2. Loei Secondary Educational Service Area Office, Area 19 </t>
  </si>
  <si>
    <t>Source :</t>
  </si>
  <si>
    <t>School by Jurisdiction and District: Academic Year 2016 (Contd.)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</si>
  <si>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</si>
  <si>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</si>
  <si>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</si>
  <si>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</si>
  <si>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</si>
  <si>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</si>
  <si>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</si>
  <si>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</si>
  <si>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</si>
  <si>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</si>
  <si>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</si>
  <si>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อำเภอด่านซ้าย</t>
  </si>
  <si>
    <t>อำเภอนาแห้ว</t>
  </si>
  <si>
    <t>อำเภอภูเรือ</t>
  </si>
  <si>
    <t>Loei Primary Educational Service Area Office, Area 1</t>
  </si>
  <si>
    <t xml:space="preserve">   Mueang Loei District</t>
  </si>
  <si>
    <t xml:space="preserve">   Na Duang District</t>
  </si>
  <si>
    <t xml:space="preserve">   Chiang Khan District</t>
  </si>
  <si>
    <t xml:space="preserve">   Pak Chom District</t>
  </si>
  <si>
    <t xml:space="preserve">   Tha Li District</t>
  </si>
  <si>
    <t>Loei Primary Educational Service Area Office, Area 2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</si>
  <si>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</si>
  <si>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</si>
  <si>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</si>
  <si>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</si>
  <si>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</si>
  <si>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Nong Hin District</t>
  </si>
  <si>
    <t>Loei Primary Educational Service Area Office, Area 3</t>
  </si>
  <si>
    <t xml:space="preserve">   Dan Sai District</t>
  </si>
  <si>
    <t xml:space="preserve">   Na Haeo District</t>
  </si>
  <si>
    <t xml:space="preserve">   Phu Ruea District</t>
  </si>
  <si>
    <t>สพม. เขต 19</t>
  </si>
  <si>
    <t xml:space="preserve">   Nohg Hin District</t>
  </si>
  <si>
    <t>Loei Secondary Educational Service Area Office, Area 19</t>
  </si>
  <si>
    <r>
      <rPr>
        <sz val="12"/>
        <color indexed="8"/>
        <rFont val="TH SarabunPSK"/>
        <family val="2"/>
      </rPr>
      <t>3. Department of Local Administration</t>
    </r>
  </si>
  <si>
    <t>สพป. เลย เขต 1</t>
  </si>
  <si>
    <t>สพป. เลย เขต 2</t>
  </si>
  <si>
    <t>สพป. เลย เขต 3</t>
  </si>
  <si>
    <t xml:space="preserve"> ที่มา :</t>
  </si>
  <si>
    <t>โรงเรียน จำแนกตามสังกัด เป็นรายอำเภอ ปีการศึกษา 2559 (ต่อ)</t>
  </si>
  <si>
    <t xml:space="preserve">                สำนักงานเขตพื้นที่การศึกษามัธยมศึกษาเขต_ _ _ _  ( ชื่อจังหวัด ) </t>
  </si>
  <si>
    <t xml:space="preserve">                กรมส่งเสริมการปกครองส่วนท้องถิ่น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</si>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</sst>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3" xfId="0" applyFont="1" applyBorder="1"/>
    <xf numFmtId="0" fontId="7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Border="1"/>
    <xf numFmtId="0" fontId="6" fillId="0" borderId="3" xfId="0" applyFont="1" applyBorder="1"/>
    <xf numFmtId="0" fontId="6" fillId="0" borderId="2" xfId="0" applyFont="1" applyBorder="1"/>
    <xf numFmtId="0" fontId="9" fillId="0" borderId="0" xfId="0" applyFont="1"/>
    <xf numFmtId="0" fontId="6" fillId="0" borderId="0" xfId="0" applyFont="1" applyBorder="1"/>
    <xf numFmtId="0" fontId="6" fillId="0" borderId="8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0" xfId="0" applyFont="1"/>
    <xf numFmtId="0" fontId="5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0" fillId="0" borderId="0" xfId="0" applyFont="1" applyAlignment="1">
      <alignment horizontal="left" indent="1"/>
    </xf>
    <xf numFmtId="0" fontId="10" fillId="0" borderId="8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0" fillId="0" borderId="0" xfId="0" applyFont="1" applyBorder="1"/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Border="1" applyAlignment="1"/>
    <xf numFmtId="0" fontId="10" fillId="0" borderId="8" xfId="0" applyFont="1" applyBorder="1" applyAlignment="1"/>
    <xf numFmtId="3" fontId="5" fillId="0" borderId="3" xfId="0" applyNumberFormat="1" applyFont="1" applyBorder="1" applyAlignment="1">
      <alignment horizontal="right" indent="3"/>
    </xf>
    <xf numFmtId="3" fontId="5" fillId="0" borderId="3" xfId="1" applyNumberFormat="1" applyFont="1" applyBorder="1" applyAlignment="1">
      <alignment horizontal="right" indent="3"/>
    </xf>
    <xf numFmtId="3" fontId="5" fillId="0" borderId="2" xfId="0" applyNumberFormat="1" applyFont="1" applyBorder="1" applyAlignment="1">
      <alignment horizontal="right" indent="3"/>
    </xf>
    <xf numFmtId="3" fontId="5" fillId="0" borderId="4" xfId="0" applyNumberFormat="1" applyFont="1" applyBorder="1" applyAlignment="1">
      <alignment horizontal="right" indent="3"/>
    </xf>
    <xf numFmtId="3" fontId="7" fillId="0" borderId="3" xfId="0" applyNumberFormat="1" applyFont="1" applyBorder="1" applyAlignment="1">
      <alignment horizontal="right" indent="3"/>
    </xf>
    <xf numFmtId="3" fontId="7" fillId="0" borderId="2" xfId="0" applyNumberFormat="1" applyFont="1" applyBorder="1" applyAlignment="1">
      <alignment horizontal="right" indent="3"/>
    </xf>
    <xf numFmtId="3" fontId="5" fillId="0" borderId="0" xfId="0" applyNumberFormat="1" applyFont="1" applyBorder="1" applyAlignment="1">
      <alignment horizontal="right" indent="3"/>
    </xf>
    <xf numFmtId="3" fontId="7" fillId="0" borderId="0" xfId="0" applyNumberFormat="1" applyFont="1" applyBorder="1" applyAlignment="1">
      <alignment horizontal="right" indent="3"/>
    </xf>
    <xf numFmtId="3" fontId="7" fillId="0" borderId="5" xfId="0" applyNumberFormat="1" applyFont="1" applyBorder="1" applyAlignment="1">
      <alignment horizontal="right" indent="3"/>
    </xf>
    <xf numFmtId="3" fontId="7" fillId="0" borderId="8" xfId="0" applyNumberFormat="1" applyFont="1" applyBorder="1" applyAlignment="1">
      <alignment horizontal="right" indent="3"/>
    </xf>
    <xf numFmtId="3" fontId="5" fillId="0" borderId="5" xfId="0" applyNumberFormat="1" applyFont="1" applyBorder="1" applyAlignment="1">
      <alignment horizontal="right" indent="3"/>
    </xf>
    <xf numFmtId="3" fontId="5" fillId="0" borderId="7" xfId="0" applyNumberFormat="1" applyFont="1" applyBorder="1" applyAlignment="1">
      <alignment horizontal="right" indent="3"/>
    </xf>
    <xf numFmtId="43" fontId="5" fillId="0" borderId="2" xfId="1" applyFont="1" applyBorder="1" applyAlignment="1">
      <alignment horizontal="right" indent="3"/>
    </xf>
    <xf numFmtId="3" fontId="5" fillId="0" borderId="4" xfId="0" quotePrefix="1" applyNumberFormat="1" applyFont="1" applyBorder="1" applyAlignment="1">
      <alignment horizontal="right" indent="3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1819290</xdr:colOff>
      <xdr:row>20</xdr:row>
      <xdr:rowOff>227739</xdr:rowOff>
    </xdr:from>
    <xdr:to>
      <xdr:col>16</xdr:col>
      <xdr:colOff>104791</xdr:colOff>
      <xdr:row>50</xdr:row>
      <xdr:rowOff>5909</xdr:rowOff>
    </xdr:to>
    <xdr:grpSp>
      <xdr:nvGrpSpPr>
        <xdr:cNvPr id="6" name="Group 211"/>
        <xdr:cNvGrpSpPr>
          <a:grpSpLocks/>
        </xdr:cNvGrpSpPr>
      </xdr:nvGrpSpPr>
      <xdr:grpSpPr bwMode="auto">
        <a:xfrm>
          <a:off x="10848990" y="4894989"/>
          <a:ext cx="714376" cy="7074320"/>
          <a:chOff x="978" y="-157"/>
          <a:chExt cx="62" cy="8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-157"/>
            <a:ext cx="20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8" y="70"/>
            <a:ext cx="6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flipH="1">
            <a:off x="1004" y="98"/>
            <a:ext cx="3" cy="6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1805760</xdr:colOff>
      <xdr:row>2</xdr:row>
      <xdr:rowOff>76146</xdr:rowOff>
    </xdr:from>
    <xdr:to>
      <xdr:col>16</xdr:col>
      <xdr:colOff>137349</xdr:colOff>
      <xdr:row>32</xdr:row>
      <xdr:rowOff>23803</xdr:rowOff>
    </xdr:to>
    <xdr:grpSp>
      <xdr:nvGrpSpPr>
        <xdr:cNvPr id="10" name="Group 180"/>
        <xdr:cNvGrpSpPr>
          <a:grpSpLocks/>
        </xdr:cNvGrpSpPr>
      </xdr:nvGrpSpPr>
      <xdr:grpSpPr bwMode="auto">
        <a:xfrm>
          <a:off x="10835460" y="552396"/>
          <a:ext cx="760464" cy="7139032"/>
          <a:chOff x="994" y="86"/>
          <a:chExt cx="66" cy="692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8" y="704"/>
            <a:ext cx="32" cy="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606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flipH="1">
            <a:off x="1022" y="86"/>
            <a:ext cx="0" cy="5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tabSelected="1" zoomScaleNormal="100" workbookViewId="0">
      <selection activeCell="R13" sqref="R13"/>
    </sheetView>
  </sheetViews>
  <sheetFormatPr defaultColWidth="9.140625" defaultRowHeight="18.75" x14ac:dyDescent="0.3"/>
  <cols>
    <col min="1" max="1" width="1.7109375" style="6" customWidth="1"/>
    <col min="2" max="2" width="5.85546875" style="6" customWidth="1"/>
    <col min="3" max="3" width="4.85546875" style="6" customWidth="1"/>
    <col min="4" max="4" width="14.5703125" style="6" customWidth="1"/>
    <col min="5" max="5" width="13.7109375" style="6" customWidth="1"/>
    <col min="6" max="6" width="18.7109375" style="6" customWidth="1"/>
    <col min="7" max="7" width="2.7109375" style="6" customWidth="1"/>
    <col min="8" max="8" width="22.7109375" style="6" customWidth="1"/>
    <col min="9" max="9" width="23.28515625" style="6" customWidth="1"/>
    <col min="10" max="10" width="10.7109375" style="6" customWidth="1"/>
    <col min="11" max="11" width="1" style="6" customWidth="1"/>
    <col min="12" max="12" width="15.5703125" style="6" customWidth="1"/>
    <col min="13" max="13" width="9.140625" style="6" hidden="1" customWidth="1"/>
    <col min="14" max="14" width="30" style="6" customWidth="1"/>
    <col min="15" max="15" width="2.28515625" style="6" customWidth="1"/>
    <col min="16" max="16" width="4.140625" style="6" customWidth="1"/>
    <col min="17" max="16384" width="9.140625" style="6"/>
  </cols>
  <sheetData>
    <row r="1" spans="1:14" s="1" customFormat="1" x14ac:dyDescent="0.3">
      <c r="B1" s="2" t="s">
        <v>12</v>
      </c>
      <c r="C1" s="3">
        <v>3.1</v>
      </c>
      <c r="D1" s="2" t="s">
        <v>22</v>
      </c>
    </row>
    <row r="2" spans="1:14" s="4" customFormat="1" x14ac:dyDescent="0.3">
      <c r="B2" s="5" t="s">
        <v>20</v>
      </c>
      <c r="C2" s="3">
        <v>3.1</v>
      </c>
      <c r="D2" s="5" t="s">
        <v>23</v>
      </c>
    </row>
    <row r="3" spans="1:14" ht="6" customHeight="1" x14ac:dyDescent="0.3"/>
    <row r="4" spans="1:14" s="8" customFormat="1" ht="18.75" customHeight="1" x14ac:dyDescent="0.3">
      <c r="A4" s="62" t="s">
        <v>18</v>
      </c>
      <c r="B4" s="62"/>
      <c r="C4" s="62"/>
      <c r="D4" s="67"/>
      <c r="E4" s="7"/>
      <c r="F4" s="70" t="s">
        <v>0</v>
      </c>
      <c r="G4" s="71"/>
      <c r="H4" s="71"/>
      <c r="I4" s="71"/>
      <c r="J4" s="72"/>
      <c r="K4" s="61" t="s">
        <v>19</v>
      </c>
      <c r="L4" s="62"/>
      <c r="M4" s="62"/>
      <c r="N4" s="62"/>
    </row>
    <row r="5" spans="1:14" s="8" customFormat="1" ht="18.75" customHeight="1" x14ac:dyDescent="0.3">
      <c r="A5" s="64"/>
      <c r="B5" s="64"/>
      <c r="C5" s="64"/>
      <c r="D5" s="68"/>
      <c r="E5" s="9"/>
      <c r="F5" s="73"/>
      <c r="G5" s="74"/>
      <c r="H5" s="10" t="s">
        <v>3</v>
      </c>
      <c r="I5" s="27"/>
      <c r="J5" s="11"/>
      <c r="K5" s="63"/>
      <c r="L5" s="64"/>
      <c r="M5" s="64"/>
      <c r="N5" s="64"/>
    </row>
    <row r="6" spans="1:14" s="8" customFormat="1" ht="18.75" customHeight="1" x14ac:dyDescent="0.3">
      <c r="A6" s="64"/>
      <c r="B6" s="64"/>
      <c r="C6" s="64"/>
      <c r="D6" s="68"/>
      <c r="E6" s="27"/>
      <c r="F6" s="73" t="s">
        <v>1</v>
      </c>
      <c r="G6" s="74"/>
      <c r="H6" s="28" t="s">
        <v>4</v>
      </c>
      <c r="I6" s="27" t="s">
        <v>16</v>
      </c>
      <c r="J6" s="12"/>
      <c r="K6" s="63"/>
      <c r="L6" s="64"/>
      <c r="M6" s="64"/>
      <c r="N6" s="64"/>
    </row>
    <row r="7" spans="1:14" s="8" customFormat="1" ht="19.5" customHeight="1" x14ac:dyDescent="0.3">
      <c r="A7" s="64"/>
      <c r="B7" s="64"/>
      <c r="C7" s="64"/>
      <c r="D7" s="68"/>
      <c r="E7" s="27"/>
      <c r="F7" s="73" t="s">
        <v>2</v>
      </c>
      <c r="G7" s="74"/>
      <c r="H7" s="28" t="s">
        <v>5</v>
      </c>
      <c r="I7" s="12" t="s">
        <v>17</v>
      </c>
      <c r="J7" s="13"/>
      <c r="K7" s="63"/>
      <c r="L7" s="64"/>
      <c r="M7" s="64"/>
      <c r="N7" s="64"/>
    </row>
    <row r="8" spans="1:14" s="8" customFormat="1" ht="18.75" customHeight="1" x14ac:dyDescent="0.3">
      <c r="A8" s="64"/>
      <c r="B8" s="64"/>
      <c r="C8" s="64"/>
      <c r="D8" s="68"/>
      <c r="E8" s="27" t="s">
        <v>8</v>
      </c>
      <c r="F8" s="73" t="s">
        <v>6</v>
      </c>
      <c r="G8" s="74"/>
      <c r="H8" s="28" t="s">
        <v>11</v>
      </c>
      <c r="I8" s="12" t="s">
        <v>14</v>
      </c>
      <c r="J8" s="13" t="s">
        <v>21</v>
      </c>
      <c r="K8" s="63"/>
      <c r="L8" s="64"/>
      <c r="M8" s="64"/>
      <c r="N8" s="64"/>
    </row>
    <row r="9" spans="1:14" s="8" customFormat="1" ht="18.75" customHeight="1" x14ac:dyDescent="0.3">
      <c r="A9" s="66"/>
      <c r="B9" s="66"/>
      <c r="C9" s="66"/>
      <c r="D9" s="69"/>
      <c r="E9" s="23" t="s">
        <v>9</v>
      </c>
      <c r="F9" s="75" t="s">
        <v>7</v>
      </c>
      <c r="G9" s="76"/>
      <c r="H9" s="29" t="s">
        <v>7</v>
      </c>
      <c r="I9" s="23" t="s">
        <v>15</v>
      </c>
      <c r="J9" s="23" t="s">
        <v>10</v>
      </c>
      <c r="K9" s="65"/>
      <c r="L9" s="66"/>
      <c r="M9" s="66"/>
      <c r="N9" s="66"/>
    </row>
    <row r="10" spans="1:14" s="14" customFormat="1" ht="23.25" customHeight="1" x14ac:dyDescent="0.3">
      <c r="A10" s="77" t="s">
        <v>13</v>
      </c>
      <c r="B10" s="77"/>
      <c r="C10" s="77"/>
      <c r="D10" s="78"/>
      <c r="E10" s="47">
        <f>IF(SUM(F10:J10)&gt;0,SUM(F10:J10),"-")</f>
        <v>491</v>
      </c>
      <c r="F10" s="48">
        <f>IF(SUM(F11,F17,F24,F36)&gt;0,SUM(F11,F17,F24,F36),"-")</f>
        <v>463</v>
      </c>
      <c r="G10" s="49"/>
      <c r="H10" s="49">
        <f>IF(SUM(H11,H17,H24,H36)&gt;0,SUM(H11,H17,H24,H36),"-")</f>
        <v>28</v>
      </c>
      <c r="I10" s="50" t="str">
        <f>IF(SUM(I11,I17,I24,I36)&gt;0,SUM(I11,I17,I24,I36),"-")</f>
        <v>-</v>
      </c>
      <c r="J10" s="50" t="str">
        <f>IF(SUM(J11,J17,J24,J36)&gt;0,SUM(J11,J17,J24,J36),"-")</f>
        <v>-</v>
      </c>
      <c r="K10" s="79" t="s">
        <v>9</v>
      </c>
      <c r="L10" s="77"/>
      <c r="M10" s="24"/>
      <c r="N10" s="24"/>
    </row>
    <row r="11" spans="1:14" x14ac:dyDescent="0.3">
      <c r="A11" s="21"/>
      <c r="B11" s="25"/>
      <c r="C11" s="44" t="s">
        <v>69</v>
      </c>
      <c r="D11" s="26"/>
      <c r="E11" s="47">
        <f>IF(SUM(F11:J11)&gt;0,SUM(F11:J11),"-")</f>
        <v>178</v>
      </c>
      <c r="F11" s="47">
        <f>IF(SUM(F12:F16)&gt;0,SUM(F12:F16),"-")</f>
        <v>163</v>
      </c>
      <c r="G11" s="49"/>
      <c r="H11" s="49">
        <f>IF(SUM(H12:H16)&gt;0,SUM(H12:H16),"-")</f>
        <v>15</v>
      </c>
      <c r="I11" s="50" t="str">
        <f>IF(SUM(I12:I16)&gt;0,SUM(I12:I16),"-")</f>
        <v>-</v>
      </c>
      <c r="J11" s="50" t="str">
        <f>IF(SUM(J12:J16)&gt;0,SUM(J12:J16),"-")</f>
        <v>-</v>
      </c>
      <c r="K11" s="31"/>
      <c r="L11" s="45" t="s">
        <v>48</v>
      </c>
      <c r="M11" s="19"/>
      <c r="N11" s="19"/>
    </row>
    <row r="12" spans="1:14" x14ac:dyDescent="0.3">
      <c r="A12" s="21"/>
      <c r="B12" s="25"/>
      <c r="C12" s="34" t="s">
        <v>34</v>
      </c>
      <c r="D12" s="17"/>
      <c r="E12" s="51">
        <f t="shared" ref="E12:E23" si="0">IF(SUM(F12:J12)&gt;0,SUM(F12:J12),"-")</f>
        <v>70</v>
      </c>
      <c r="F12" s="51">
        <v>59</v>
      </c>
      <c r="G12" s="52"/>
      <c r="H12" s="52">
        <v>11</v>
      </c>
      <c r="I12" s="50" t="s">
        <v>76</v>
      </c>
      <c r="J12" s="50" t="s">
        <v>76</v>
      </c>
      <c r="K12" s="31"/>
      <c r="L12" s="42" t="s">
        <v>49</v>
      </c>
      <c r="M12" s="19"/>
      <c r="N12" s="19"/>
    </row>
    <row r="13" spans="1:14" x14ac:dyDescent="0.3">
      <c r="A13" s="19"/>
      <c r="B13" s="19"/>
      <c r="C13" s="34" t="s">
        <v>35</v>
      </c>
      <c r="D13" s="17"/>
      <c r="E13" s="51">
        <f t="shared" si="0"/>
        <v>10</v>
      </c>
      <c r="F13" s="51">
        <v>10</v>
      </c>
      <c r="G13" s="52"/>
      <c r="H13" s="52" t="s">
        <v>76</v>
      </c>
      <c r="I13" s="50" t="s">
        <v>76</v>
      </c>
      <c r="J13" s="50" t="s">
        <v>76</v>
      </c>
      <c r="K13" s="16"/>
      <c r="L13" s="42" t="s">
        <v>50</v>
      </c>
      <c r="M13" s="19"/>
      <c r="N13" s="19"/>
    </row>
    <row r="14" spans="1:14" x14ac:dyDescent="0.3">
      <c r="A14" s="19"/>
      <c r="B14" s="19"/>
      <c r="C14" s="34" t="s">
        <v>36</v>
      </c>
      <c r="D14" s="17"/>
      <c r="E14" s="51">
        <f t="shared" si="0"/>
        <v>42</v>
      </c>
      <c r="F14" s="51">
        <v>39</v>
      </c>
      <c r="G14" s="52"/>
      <c r="H14" s="52">
        <v>3</v>
      </c>
      <c r="I14" s="50" t="s">
        <v>76</v>
      </c>
      <c r="J14" s="50" t="s">
        <v>76</v>
      </c>
      <c r="K14" s="16"/>
      <c r="L14" s="42" t="s">
        <v>51</v>
      </c>
      <c r="M14" s="19"/>
      <c r="N14" s="19"/>
    </row>
    <row r="15" spans="1:14" x14ac:dyDescent="0.3">
      <c r="A15" s="19"/>
      <c r="B15" s="19"/>
      <c r="C15" s="34" t="s">
        <v>37</v>
      </c>
      <c r="D15" s="17"/>
      <c r="E15" s="51">
        <f t="shared" si="0"/>
        <v>28</v>
      </c>
      <c r="F15" s="51">
        <v>28</v>
      </c>
      <c r="G15" s="52"/>
      <c r="H15" s="52" t="s">
        <v>76</v>
      </c>
      <c r="I15" s="50" t="s">
        <v>76</v>
      </c>
      <c r="J15" s="50" t="s">
        <v>76</v>
      </c>
      <c r="K15" s="16"/>
      <c r="L15" s="42" t="s">
        <v>52</v>
      </c>
      <c r="M15" s="19"/>
      <c r="N15" s="19"/>
    </row>
    <row r="16" spans="1:14" x14ac:dyDescent="0.3">
      <c r="A16" s="19"/>
      <c r="B16" s="19"/>
      <c r="C16" s="34" t="s">
        <v>38</v>
      </c>
      <c r="D16" s="17"/>
      <c r="E16" s="51">
        <f t="shared" si="0"/>
        <v>28</v>
      </c>
      <c r="F16" s="51">
        <v>27</v>
      </c>
      <c r="G16" s="52"/>
      <c r="H16" s="52">
        <v>1</v>
      </c>
      <c r="I16" s="50" t="s">
        <v>76</v>
      </c>
      <c r="J16" s="50" t="s">
        <v>76</v>
      </c>
      <c r="K16" s="16"/>
      <c r="L16" s="42" t="s">
        <v>53</v>
      </c>
      <c r="M16" s="19"/>
      <c r="N16" s="19"/>
    </row>
    <row r="17" spans="1:14" x14ac:dyDescent="0.3">
      <c r="A17" s="19"/>
      <c r="B17" s="19"/>
      <c r="C17" s="44" t="s">
        <v>70</v>
      </c>
      <c r="D17" s="17"/>
      <c r="E17" s="47">
        <f>IF(SUM(F17:J17)&gt;0,SUM(F17:J17),"-")</f>
        <v>170</v>
      </c>
      <c r="F17" s="47">
        <f>IF(SUM(F18:F23)&gt;0,SUM(F18:F23),"-")</f>
        <v>160</v>
      </c>
      <c r="G17" s="49"/>
      <c r="H17" s="49">
        <f>IF(SUM(H18:H23)&gt;0,SUM(H18:H23),"-")</f>
        <v>10</v>
      </c>
      <c r="I17" s="50" t="str">
        <f>IF(SUM(I18:I23)&gt;0,SUM(I18:I23),"-")</f>
        <v>-</v>
      </c>
      <c r="J17" s="60" t="s">
        <v>76</v>
      </c>
      <c r="K17" s="16"/>
      <c r="L17" s="45" t="s">
        <v>54</v>
      </c>
      <c r="M17" s="19"/>
      <c r="N17" s="19"/>
    </row>
    <row r="18" spans="1:14" x14ac:dyDescent="0.3">
      <c r="A18" s="19"/>
      <c r="B18" s="19"/>
      <c r="C18" s="34" t="s">
        <v>39</v>
      </c>
      <c r="D18" s="17"/>
      <c r="E18" s="51">
        <f t="shared" si="0"/>
        <v>60</v>
      </c>
      <c r="F18" s="51">
        <v>56</v>
      </c>
      <c r="G18" s="52"/>
      <c r="H18" s="52">
        <v>4</v>
      </c>
      <c r="I18" s="60" t="s">
        <v>76</v>
      </c>
      <c r="J18" s="60" t="s">
        <v>76</v>
      </c>
      <c r="K18" s="16"/>
      <c r="L18" s="42" t="s">
        <v>55</v>
      </c>
      <c r="M18" s="19"/>
      <c r="N18" s="19"/>
    </row>
    <row r="19" spans="1:14" x14ac:dyDescent="0.3">
      <c r="A19" s="19"/>
      <c r="B19" s="19"/>
      <c r="C19" s="34" t="s">
        <v>40</v>
      </c>
      <c r="D19" s="17"/>
      <c r="E19" s="51">
        <f t="shared" si="0"/>
        <v>26</v>
      </c>
      <c r="F19" s="51">
        <v>25</v>
      </c>
      <c r="G19" s="52"/>
      <c r="H19" s="52">
        <v>1</v>
      </c>
      <c r="I19" s="60" t="s">
        <v>76</v>
      </c>
      <c r="J19" s="60" t="s">
        <v>76</v>
      </c>
      <c r="K19" s="16"/>
      <c r="L19" s="42" t="s">
        <v>56</v>
      </c>
      <c r="M19" s="19"/>
      <c r="N19" s="19"/>
    </row>
    <row r="20" spans="1:14" x14ac:dyDescent="0.3">
      <c r="A20" s="19"/>
      <c r="B20" s="19"/>
      <c r="C20" s="34" t="s">
        <v>41</v>
      </c>
      <c r="D20" s="19"/>
      <c r="E20" s="51">
        <f t="shared" si="0"/>
        <v>18</v>
      </c>
      <c r="F20" s="51">
        <v>17</v>
      </c>
      <c r="G20" s="52"/>
      <c r="H20" s="52">
        <v>1</v>
      </c>
      <c r="I20" s="60" t="s">
        <v>76</v>
      </c>
      <c r="J20" s="60" t="s">
        <v>76</v>
      </c>
      <c r="K20" s="16"/>
      <c r="L20" s="42" t="s">
        <v>57</v>
      </c>
      <c r="M20" s="19"/>
      <c r="N20" s="19"/>
    </row>
    <row r="21" spans="1:14" x14ac:dyDescent="0.3">
      <c r="A21" s="19"/>
      <c r="B21" s="19"/>
      <c r="C21" s="34" t="s">
        <v>42</v>
      </c>
      <c r="D21" s="19"/>
      <c r="E21" s="51">
        <f t="shared" si="0"/>
        <v>30</v>
      </c>
      <c r="F21" s="51">
        <v>29</v>
      </c>
      <c r="G21" s="52"/>
      <c r="H21" s="52">
        <v>1</v>
      </c>
      <c r="I21" s="60" t="s">
        <v>76</v>
      </c>
      <c r="J21" s="60" t="s">
        <v>76</v>
      </c>
      <c r="K21" s="16"/>
      <c r="L21" s="42" t="s">
        <v>58</v>
      </c>
      <c r="M21" s="19"/>
      <c r="N21" s="19"/>
    </row>
    <row r="22" spans="1:14" x14ac:dyDescent="0.3">
      <c r="A22" s="19"/>
      <c r="B22" s="19"/>
      <c r="C22" s="34" t="s">
        <v>43</v>
      </c>
      <c r="D22" s="19"/>
      <c r="E22" s="51">
        <f t="shared" si="0"/>
        <v>16</v>
      </c>
      <c r="F22" s="51">
        <v>16</v>
      </c>
      <c r="G22" s="52"/>
      <c r="H22" s="52" t="s">
        <v>76</v>
      </c>
      <c r="I22" s="60" t="s">
        <v>76</v>
      </c>
      <c r="J22" s="60" t="s">
        <v>76</v>
      </c>
      <c r="K22" s="16"/>
      <c r="L22" s="42" t="s">
        <v>59</v>
      </c>
      <c r="M22" s="19"/>
      <c r="N22" s="19"/>
    </row>
    <row r="23" spans="1:14" x14ac:dyDescent="0.3">
      <c r="A23" s="19"/>
      <c r="B23" s="19"/>
      <c r="C23" s="34" t="s">
        <v>44</v>
      </c>
      <c r="D23" s="19"/>
      <c r="E23" s="51">
        <f t="shared" si="0"/>
        <v>20</v>
      </c>
      <c r="F23" s="51">
        <v>17</v>
      </c>
      <c r="G23" s="52"/>
      <c r="H23" s="52">
        <v>3</v>
      </c>
      <c r="I23" s="60" t="s">
        <v>76</v>
      </c>
      <c r="J23" s="60" t="s">
        <v>76</v>
      </c>
      <c r="K23" s="16"/>
      <c r="L23" s="42" t="s">
        <v>66</v>
      </c>
      <c r="M23" s="19"/>
      <c r="N23" s="19"/>
    </row>
    <row r="24" spans="1:14" ht="21.75" customHeight="1" x14ac:dyDescent="0.3">
      <c r="A24" s="19"/>
      <c r="B24" s="19"/>
      <c r="C24" s="44" t="s">
        <v>71</v>
      </c>
      <c r="E24" s="47">
        <f>SUM(E25:E27)</f>
        <v>112</v>
      </c>
      <c r="F24" s="47">
        <f>SUM(F25:F27)</f>
        <v>109</v>
      </c>
      <c r="G24" s="49"/>
      <c r="H24" s="49">
        <f>SUM(H25:H27)</f>
        <v>3</v>
      </c>
      <c r="I24" s="60" t="s">
        <v>76</v>
      </c>
      <c r="J24" s="60" t="s">
        <v>76</v>
      </c>
      <c r="K24" s="16"/>
      <c r="L24" s="45" t="s">
        <v>61</v>
      </c>
      <c r="M24" s="19"/>
      <c r="N24" s="19"/>
    </row>
    <row r="25" spans="1:14" ht="23.25" customHeight="1" x14ac:dyDescent="0.3">
      <c r="C25" s="34" t="s">
        <v>45</v>
      </c>
      <c r="D25" s="8"/>
      <c r="E25" s="51">
        <v>65</v>
      </c>
      <c r="F25" s="51">
        <v>64</v>
      </c>
      <c r="G25" s="52"/>
      <c r="H25" s="49">
        <v>1</v>
      </c>
      <c r="I25" s="60" t="s">
        <v>76</v>
      </c>
      <c r="J25" s="60" t="s">
        <v>76</v>
      </c>
      <c r="K25" s="16"/>
      <c r="L25" s="42" t="s">
        <v>62</v>
      </c>
    </row>
    <row r="26" spans="1:14" s="8" customFormat="1" ht="17.25" x14ac:dyDescent="0.3">
      <c r="C26" s="34" t="s">
        <v>46</v>
      </c>
      <c r="E26" s="51">
        <v>16</v>
      </c>
      <c r="F26" s="51">
        <v>16</v>
      </c>
      <c r="G26" s="52"/>
      <c r="H26" s="59">
        <v>0</v>
      </c>
      <c r="I26" s="60" t="s">
        <v>76</v>
      </c>
      <c r="J26" s="60" t="s">
        <v>76</v>
      </c>
      <c r="K26" s="9"/>
      <c r="L26" s="42" t="s">
        <v>63</v>
      </c>
    </row>
    <row r="27" spans="1:14" s="8" customFormat="1" x14ac:dyDescent="0.3">
      <c r="C27" s="36" t="s">
        <v>47</v>
      </c>
      <c r="D27" s="19"/>
      <c r="E27" s="51">
        <v>31</v>
      </c>
      <c r="F27" s="51">
        <v>29</v>
      </c>
      <c r="G27" s="52"/>
      <c r="H27" s="49">
        <v>2</v>
      </c>
      <c r="I27" s="60" t="s">
        <v>76</v>
      </c>
      <c r="J27" s="60" t="s">
        <v>76</v>
      </c>
      <c r="K27" s="9"/>
      <c r="L27" s="42" t="s">
        <v>64</v>
      </c>
    </row>
    <row r="28" spans="1:14" ht="24" customHeight="1" x14ac:dyDescent="0.3">
      <c r="A28" s="8"/>
      <c r="B28" s="1" t="s">
        <v>12</v>
      </c>
      <c r="C28" s="3">
        <v>3.1</v>
      </c>
      <c r="D28" s="1" t="s">
        <v>73</v>
      </c>
      <c r="E28" s="1"/>
      <c r="F28" s="1"/>
      <c r="G28" s="1"/>
      <c r="H28" s="8"/>
      <c r="I28" s="8"/>
      <c r="J28" s="8"/>
      <c r="K28" s="8"/>
      <c r="L28" s="8"/>
      <c r="M28" s="8"/>
      <c r="N28" s="8"/>
    </row>
    <row r="29" spans="1:14" x14ac:dyDescent="0.3">
      <c r="B29" s="1" t="s">
        <v>20</v>
      </c>
      <c r="C29" s="3">
        <v>3.1</v>
      </c>
      <c r="D29" s="1" t="s">
        <v>33</v>
      </c>
      <c r="E29" s="1"/>
      <c r="F29" s="1"/>
      <c r="G29" s="1"/>
    </row>
    <row r="30" spans="1:14" x14ac:dyDescent="0.3">
      <c r="A30" s="62" t="s">
        <v>18</v>
      </c>
      <c r="B30" s="62"/>
      <c r="C30" s="62"/>
      <c r="D30" s="67"/>
      <c r="E30" s="7"/>
      <c r="F30" s="70" t="s">
        <v>0</v>
      </c>
      <c r="G30" s="71"/>
      <c r="H30" s="71"/>
      <c r="I30" s="71"/>
      <c r="J30" s="72"/>
      <c r="K30" s="61" t="s">
        <v>19</v>
      </c>
      <c r="L30" s="62"/>
      <c r="M30" s="62"/>
      <c r="N30" s="62"/>
    </row>
    <row r="31" spans="1:14" x14ac:dyDescent="0.3">
      <c r="A31" s="64"/>
      <c r="B31" s="64"/>
      <c r="C31" s="64"/>
      <c r="D31" s="68"/>
      <c r="E31" s="9"/>
      <c r="F31" s="32"/>
      <c r="G31" s="33"/>
      <c r="H31" s="10" t="s">
        <v>3</v>
      </c>
      <c r="I31" s="27"/>
      <c r="J31" s="11"/>
      <c r="K31" s="63"/>
      <c r="L31" s="64"/>
      <c r="M31" s="64"/>
      <c r="N31" s="64"/>
    </row>
    <row r="32" spans="1:14" x14ac:dyDescent="0.3">
      <c r="A32" s="64"/>
      <c r="B32" s="64"/>
      <c r="C32" s="64"/>
      <c r="D32" s="68"/>
      <c r="E32" s="27"/>
      <c r="F32" s="73" t="s">
        <v>1</v>
      </c>
      <c r="G32" s="74"/>
      <c r="H32" s="28" t="s">
        <v>4</v>
      </c>
      <c r="I32" s="27" t="s">
        <v>16</v>
      </c>
      <c r="J32" s="12"/>
      <c r="K32" s="63"/>
      <c r="L32" s="64"/>
      <c r="M32" s="64"/>
      <c r="N32" s="64"/>
    </row>
    <row r="33" spans="1:14" x14ac:dyDescent="0.3">
      <c r="A33" s="64"/>
      <c r="B33" s="64"/>
      <c r="C33" s="64"/>
      <c r="D33" s="68"/>
      <c r="E33" s="27"/>
      <c r="F33" s="73" t="s">
        <v>2</v>
      </c>
      <c r="G33" s="74"/>
      <c r="H33" s="28" t="s">
        <v>5</v>
      </c>
      <c r="I33" s="12" t="s">
        <v>17</v>
      </c>
      <c r="J33" s="13"/>
      <c r="K33" s="63"/>
      <c r="L33" s="64"/>
      <c r="M33" s="64"/>
      <c r="N33" s="64"/>
    </row>
    <row r="34" spans="1:14" ht="19.5" x14ac:dyDescent="0.3">
      <c r="A34" s="64"/>
      <c r="B34" s="64"/>
      <c r="C34" s="64"/>
      <c r="D34" s="68"/>
      <c r="E34" s="27" t="s">
        <v>8</v>
      </c>
      <c r="F34" s="73" t="s">
        <v>6</v>
      </c>
      <c r="G34" s="74"/>
      <c r="H34" s="28" t="s">
        <v>11</v>
      </c>
      <c r="I34" s="12" t="s">
        <v>14</v>
      </c>
      <c r="J34" s="13" t="s">
        <v>21</v>
      </c>
      <c r="K34" s="63"/>
      <c r="L34" s="64"/>
      <c r="M34" s="64"/>
      <c r="N34" s="64"/>
    </row>
    <row r="35" spans="1:14" x14ac:dyDescent="0.3">
      <c r="A35" s="66"/>
      <c r="B35" s="66"/>
      <c r="C35" s="66"/>
      <c r="D35" s="69"/>
      <c r="E35" s="23" t="s">
        <v>9</v>
      </c>
      <c r="F35" s="75" t="s">
        <v>7</v>
      </c>
      <c r="G35" s="76"/>
      <c r="H35" s="29" t="s">
        <v>7</v>
      </c>
      <c r="I35" s="23" t="s">
        <v>15</v>
      </c>
      <c r="J35" s="23" t="s">
        <v>10</v>
      </c>
      <c r="K35" s="65"/>
      <c r="L35" s="66"/>
      <c r="M35" s="66"/>
      <c r="N35" s="66"/>
    </row>
    <row r="36" spans="1:14" x14ac:dyDescent="0.3">
      <c r="A36" s="21"/>
      <c r="B36" s="25"/>
      <c r="C36" s="43" t="s">
        <v>65</v>
      </c>
      <c r="D36" s="26"/>
      <c r="E36" s="47">
        <f>IF(SUM(F36:J36)&gt;0,SUM(F36:J36),"-")</f>
        <v>31</v>
      </c>
      <c r="F36" s="48">
        <f>IF(SUM(F37:F50)&gt;0,SUM(F37:F50),"-")</f>
        <v>31</v>
      </c>
      <c r="G36" s="49"/>
      <c r="H36" s="49" t="str">
        <f>IF(SUM(H37:H50)&gt;0,SUM(H37:H50),"-")</f>
        <v>-</v>
      </c>
      <c r="I36" s="50" t="str">
        <f>IF(SUM(I37:I50)&gt;0,SUM(I37:I50),"-")</f>
        <v>-</v>
      </c>
      <c r="J36" s="50" t="str">
        <f>IF(SUM(J37:J50)&gt;0,SUM(J37:J50),"-")</f>
        <v>-</v>
      </c>
      <c r="K36" s="31"/>
      <c r="L36" s="43" t="s">
        <v>67</v>
      </c>
      <c r="M36" s="19"/>
      <c r="N36" s="19"/>
    </row>
    <row r="37" spans="1:14" x14ac:dyDescent="0.3">
      <c r="A37" s="21"/>
      <c r="B37" s="25"/>
      <c r="C37" s="36" t="s">
        <v>34</v>
      </c>
      <c r="D37" s="26"/>
      <c r="E37" s="51">
        <f t="shared" ref="E37:E50" si="1">IF(SUM(F37:J37)&gt;0,SUM(F37:J37),"-")</f>
        <v>4</v>
      </c>
      <c r="F37" s="51">
        <v>4</v>
      </c>
      <c r="G37" s="52"/>
      <c r="H37" s="49" t="s">
        <v>76</v>
      </c>
      <c r="I37" s="50" t="s">
        <v>76</v>
      </c>
      <c r="J37" s="50" t="s">
        <v>76</v>
      </c>
      <c r="K37" s="31"/>
      <c r="L37" s="42" t="s">
        <v>49</v>
      </c>
      <c r="M37" s="19"/>
      <c r="N37" s="19"/>
    </row>
    <row r="38" spans="1:14" x14ac:dyDescent="0.3">
      <c r="A38" s="19"/>
      <c r="B38" s="19"/>
      <c r="C38" s="36" t="s">
        <v>35</v>
      </c>
      <c r="D38" s="17"/>
      <c r="E38" s="51">
        <f t="shared" si="1"/>
        <v>1</v>
      </c>
      <c r="F38" s="51">
        <v>1</v>
      </c>
      <c r="G38" s="52"/>
      <c r="H38" s="49" t="s">
        <v>76</v>
      </c>
      <c r="I38" s="50" t="s">
        <v>76</v>
      </c>
      <c r="J38" s="50" t="s">
        <v>76</v>
      </c>
      <c r="K38" s="16"/>
      <c r="L38" s="42" t="s">
        <v>50</v>
      </c>
      <c r="M38" s="19"/>
      <c r="N38" s="19"/>
    </row>
    <row r="39" spans="1:14" x14ac:dyDescent="0.3">
      <c r="A39" s="19"/>
      <c r="B39" s="19"/>
      <c r="C39" s="36" t="s">
        <v>36</v>
      </c>
      <c r="D39" s="17"/>
      <c r="E39" s="51">
        <f t="shared" si="1"/>
        <v>4</v>
      </c>
      <c r="F39" s="51">
        <v>4</v>
      </c>
      <c r="G39" s="52"/>
      <c r="H39" s="49" t="s">
        <v>76</v>
      </c>
      <c r="I39" s="50" t="s">
        <v>76</v>
      </c>
      <c r="J39" s="50" t="s">
        <v>76</v>
      </c>
      <c r="K39" s="16"/>
      <c r="L39" s="42" t="s">
        <v>51</v>
      </c>
      <c r="M39" s="19"/>
      <c r="N39" s="19"/>
    </row>
    <row r="40" spans="1:14" x14ac:dyDescent="0.3">
      <c r="A40" s="19"/>
      <c r="B40" s="19"/>
      <c r="C40" s="36" t="s">
        <v>37</v>
      </c>
      <c r="D40" s="17"/>
      <c r="E40" s="51">
        <f t="shared" si="1"/>
        <v>3</v>
      </c>
      <c r="F40" s="51">
        <v>3</v>
      </c>
      <c r="G40" s="52"/>
      <c r="H40" s="49" t="s">
        <v>76</v>
      </c>
      <c r="I40" s="50" t="s">
        <v>76</v>
      </c>
      <c r="J40" s="50" t="s">
        <v>76</v>
      </c>
      <c r="K40" s="16"/>
      <c r="L40" s="42" t="s">
        <v>52</v>
      </c>
      <c r="M40" s="19"/>
      <c r="N40" s="19"/>
    </row>
    <row r="41" spans="1:14" x14ac:dyDescent="0.3">
      <c r="A41" s="19"/>
      <c r="B41" s="19"/>
      <c r="C41" s="36" t="s">
        <v>45</v>
      </c>
      <c r="D41" s="17"/>
      <c r="E41" s="51">
        <f t="shared" si="1"/>
        <v>3</v>
      </c>
      <c r="F41" s="51">
        <v>3</v>
      </c>
      <c r="G41" s="52"/>
      <c r="H41" s="49" t="s">
        <v>76</v>
      </c>
      <c r="I41" s="50" t="s">
        <v>76</v>
      </c>
      <c r="J41" s="50" t="s">
        <v>76</v>
      </c>
      <c r="K41" s="16"/>
      <c r="L41" s="42" t="s">
        <v>62</v>
      </c>
      <c r="M41" s="19"/>
      <c r="N41" s="19"/>
    </row>
    <row r="42" spans="1:14" x14ac:dyDescent="0.3">
      <c r="A42" s="19"/>
      <c r="B42" s="19"/>
      <c r="C42" s="36" t="s">
        <v>46</v>
      </c>
      <c r="D42" s="17"/>
      <c r="E42" s="51">
        <f t="shared" si="1"/>
        <v>1</v>
      </c>
      <c r="F42" s="51">
        <v>1</v>
      </c>
      <c r="G42" s="52"/>
      <c r="H42" s="49" t="s">
        <v>76</v>
      </c>
      <c r="I42" s="50" t="s">
        <v>76</v>
      </c>
      <c r="J42" s="50" t="s">
        <v>76</v>
      </c>
      <c r="K42" s="16"/>
      <c r="L42" s="42" t="s">
        <v>63</v>
      </c>
      <c r="M42" s="19"/>
      <c r="N42" s="19"/>
    </row>
    <row r="43" spans="1:14" x14ac:dyDescent="0.3">
      <c r="A43" s="19"/>
      <c r="B43" s="19"/>
      <c r="C43" s="36" t="s">
        <v>47</v>
      </c>
      <c r="D43" s="17"/>
      <c r="E43" s="51">
        <f t="shared" si="1"/>
        <v>1</v>
      </c>
      <c r="F43" s="51">
        <v>1</v>
      </c>
      <c r="G43" s="52"/>
      <c r="H43" s="49" t="s">
        <v>76</v>
      </c>
      <c r="I43" s="50" t="s">
        <v>76</v>
      </c>
      <c r="J43" s="50" t="s">
        <v>76</v>
      </c>
      <c r="K43" s="16"/>
      <c r="L43" s="42" t="s">
        <v>64</v>
      </c>
      <c r="M43" s="19"/>
      <c r="N43" s="19"/>
    </row>
    <row r="44" spans="1:14" x14ac:dyDescent="0.3">
      <c r="A44" s="19"/>
      <c r="B44" s="19"/>
      <c r="C44" s="36" t="s">
        <v>38</v>
      </c>
      <c r="D44" s="17"/>
      <c r="E44" s="51">
        <f t="shared" si="1"/>
        <v>1</v>
      </c>
      <c r="F44" s="51">
        <v>1</v>
      </c>
      <c r="G44" s="52"/>
      <c r="H44" s="49" t="s">
        <v>76</v>
      </c>
      <c r="I44" s="50" t="s">
        <v>76</v>
      </c>
      <c r="J44" s="50" t="s">
        <v>76</v>
      </c>
      <c r="K44" s="16"/>
      <c r="L44" s="42" t="s">
        <v>53</v>
      </c>
      <c r="M44" s="19"/>
      <c r="N44" s="19"/>
    </row>
    <row r="45" spans="1:14" x14ac:dyDescent="0.3">
      <c r="A45" s="19"/>
      <c r="B45" s="19"/>
      <c r="C45" s="36" t="s">
        <v>39</v>
      </c>
      <c r="D45" s="17"/>
      <c r="E45" s="51">
        <f t="shared" si="1"/>
        <v>6</v>
      </c>
      <c r="F45" s="51">
        <v>6</v>
      </c>
      <c r="G45" s="52"/>
      <c r="H45" s="49" t="s">
        <v>76</v>
      </c>
      <c r="I45" s="47" t="s">
        <v>76</v>
      </c>
      <c r="J45" s="50" t="s">
        <v>76</v>
      </c>
      <c r="K45" s="16"/>
      <c r="L45" s="42" t="s">
        <v>55</v>
      </c>
      <c r="M45" s="19"/>
      <c r="N45" s="19"/>
    </row>
    <row r="46" spans="1:14" x14ac:dyDescent="0.3">
      <c r="A46" s="19"/>
      <c r="B46" s="19"/>
      <c r="C46" s="36" t="s">
        <v>40</v>
      </c>
      <c r="D46" s="19"/>
      <c r="E46" s="51">
        <f t="shared" si="1"/>
        <v>1</v>
      </c>
      <c r="F46" s="51">
        <v>1</v>
      </c>
      <c r="G46" s="52"/>
      <c r="H46" s="53" t="s">
        <v>76</v>
      </c>
      <c r="I46" s="47" t="s">
        <v>76</v>
      </c>
      <c r="J46" s="50" t="s">
        <v>76</v>
      </c>
      <c r="K46" s="16"/>
      <c r="L46" s="42" t="s">
        <v>56</v>
      </c>
      <c r="M46" s="19"/>
      <c r="N46" s="19"/>
    </row>
    <row r="47" spans="1:14" x14ac:dyDescent="0.3">
      <c r="A47" s="19"/>
      <c r="B47" s="19"/>
      <c r="C47" s="36" t="s">
        <v>41</v>
      </c>
      <c r="D47" s="19"/>
      <c r="E47" s="51">
        <f t="shared" si="1"/>
        <v>1</v>
      </c>
      <c r="F47" s="51">
        <v>1</v>
      </c>
      <c r="G47" s="54"/>
      <c r="H47" s="47" t="s">
        <v>76</v>
      </c>
      <c r="I47" s="47" t="s">
        <v>76</v>
      </c>
      <c r="J47" s="50" t="s">
        <v>76</v>
      </c>
      <c r="K47" s="19"/>
      <c r="L47" s="42" t="s">
        <v>57</v>
      </c>
      <c r="M47" s="19"/>
      <c r="N47" s="19"/>
    </row>
    <row r="48" spans="1:14" x14ac:dyDescent="0.3">
      <c r="A48" s="19"/>
      <c r="B48" s="19"/>
      <c r="C48" s="36" t="s">
        <v>42</v>
      </c>
      <c r="D48" s="19"/>
      <c r="E48" s="51">
        <f t="shared" si="1"/>
        <v>1</v>
      </c>
      <c r="F48" s="51">
        <v>1</v>
      </c>
      <c r="G48" s="54"/>
      <c r="H48" s="47" t="s">
        <v>76</v>
      </c>
      <c r="I48" s="47" t="s">
        <v>76</v>
      </c>
      <c r="J48" s="50" t="s">
        <v>76</v>
      </c>
      <c r="K48" s="19"/>
      <c r="L48" s="42" t="s">
        <v>58</v>
      </c>
      <c r="M48" s="19"/>
      <c r="N48" s="19"/>
    </row>
    <row r="49" spans="1:14" x14ac:dyDescent="0.3">
      <c r="A49" s="19"/>
      <c r="B49" s="19"/>
      <c r="C49" s="36" t="s">
        <v>43</v>
      </c>
      <c r="D49" s="19"/>
      <c r="E49" s="51">
        <f t="shared" si="1"/>
        <v>3</v>
      </c>
      <c r="F49" s="51">
        <v>3</v>
      </c>
      <c r="G49" s="54"/>
      <c r="H49" s="47" t="s">
        <v>76</v>
      </c>
      <c r="I49" s="47" t="s">
        <v>76</v>
      </c>
      <c r="J49" s="50" t="s">
        <v>76</v>
      </c>
      <c r="K49" s="19"/>
      <c r="L49" s="42" t="s">
        <v>59</v>
      </c>
      <c r="M49" s="19"/>
      <c r="N49" s="19"/>
    </row>
    <row r="50" spans="1:14" x14ac:dyDescent="0.3">
      <c r="A50" s="20"/>
      <c r="B50" s="20"/>
      <c r="C50" s="35" t="s">
        <v>44</v>
      </c>
      <c r="D50" s="20"/>
      <c r="E50" s="55">
        <f t="shared" si="1"/>
        <v>1</v>
      </c>
      <c r="F50" s="55">
        <v>1</v>
      </c>
      <c r="G50" s="56"/>
      <c r="H50" s="57" t="s">
        <v>76</v>
      </c>
      <c r="I50" s="57" t="s">
        <v>76</v>
      </c>
      <c r="J50" s="58" t="s">
        <v>76</v>
      </c>
      <c r="K50" s="20"/>
      <c r="L50" s="46" t="s">
        <v>60</v>
      </c>
      <c r="M50" s="20"/>
      <c r="N50" s="20"/>
    </row>
    <row r="51" spans="1:14" ht="8.25" customHeight="1" x14ac:dyDescent="0.3">
      <c r="A51" s="19"/>
      <c r="B51" s="19"/>
      <c r="C51" s="36"/>
      <c r="D51" s="19"/>
      <c r="E51" s="19"/>
      <c r="F51" s="19"/>
      <c r="G51" s="19"/>
      <c r="H51" s="19"/>
      <c r="I51" s="19"/>
      <c r="J51" s="19"/>
      <c r="K51" s="19"/>
      <c r="L51" s="37"/>
      <c r="M51" s="19"/>
      <c r="N51" s="19"/>
    </row>
    <row r="52" spans="1:14" x14ac:dyDescent="0.3">
      <c r="A52" s="18"/>
      <c r="B52" s="30" t="s">
        <v>24</v>
      </c>
      <c r="C52" s="15"/>
      <c r="D52" s="15"/>
      <c r="E52" s="15"/>
      <c r="F52" s="18"/>
      <c r="G52" s="39" t="s">
        <v>29</v>
      </c>
      <c r="H52" s="30" t="s">
        <v>28</v>
      </c>
      <c r="I52" s="40"/>
      <c r="J52" s="22"/>
      <c r="K52" s="18"/>
      <c r="L52" s="18"/>
    </row>
    <row r="53" spans="1:14" x14ac:dyDescent="0.3">
      <c r="A53" s="18"/>
      <c r="B53" s="18" t="s">
        <v>72</v>
      </c>
      <c r="C53" s="30" t="s">
        <v>25</v>
      </c>
      <c r="D53" s="18"/>
      <c r="E53" s="18"/>
      <c r="F53" s="18"/>
      <c r="G53" s="38" t="s">
        <v>32</v>
      </c>
      <c r="H53" s="41" t="s">
        <v>30</v>
      </c>
      <c r="I53" s="18"/>
      <c r="J53" s="18"/>
      <c r="K53" s="18"/>
      <c r="L53" s="18"/>
    </row>
    <row r="54" spans="1:14" x14ac:dyDescent="0.3">
      <c r="A54" s="18"/>
      <c r="B54" s="18" t="s">
        <v>74</v>
      </c>
      <c r="C54" s="30" t="s">
        <v>26</v>
      </c>
      <c r="D54" s="18"/>
      <c r="E54" s="18"/>
      <c r="F54" s="18"/>
      <c r="G54" s="18"/>
      <c r="H54" s="41" t="s">
        <v>31</v>
      </c>
      <c r="I54" s="18"/>
      <c r="J54" s="18"/>
      <c r="K54" s="18"/>
      <c r="L54" s="18"/>
    </row>
    <row r="55" spans="1:14" x14ac:dyDescent="0.3">
      <c r="A55" s="18"/>
      <c r="B55" s="18" t="s">
        <v>75</v>
      </c>
      <c r="C55" s="30" t="s">
        <v>27</v>
      </c>
      <c r="D55" s="18"/>
      <c r="E55" s="18"/>
      <c r="F55" s="18"/>
      <c r="G55" s="18"/>
      <c r="H55" s="41" t="s">
        <v>68</v>
      </c>
      <c r="I55" s="18"/>
      <c r="J55" s="18"/>
      <c r="K55" s="18"/>
      <c r="L55" s="18"/>
    </row>
    <row r="62" spans="1:14" x14ac:dyDescent="0.3">
      <c r="A62" s="19"/>
      <c r="B62" s="19"/>
      <c r="C62" s="19"/>
      <c r="D62" s="19"/>
      <c r="E62" s="19"/>
      <c r="K62" s="19"/>
    </row>
    <row r="63" spans="1:14" x14ac:dyDescent="0.3">
      <c r="A63" s="21"/>
      <c r="K63" s="21"/>
      <c r="L63" s="8"/>
      <c r="M63" s="8"/>
      <c r="N63" s="8"/>
    </row>
    <row r="64" spans="1:14" x14ac:dyDescent="0.3">
      <c r="A64" s="8"/>
      <c r="K64" s="8"/>
      <c r="L64" s="8"/>
      <c r="M64" s="8"/>
      <c r="N64" s="8"/>
    </row>
  </sheetData>
  <mergeCells count="17">
    <mergeCell ref="A10:D10"/>
    <mergeCell ref="K10:L10"/>
    <mergeCell ref="A4:D9"/>
    <mergeCell ref="F4:J4"/>
    <mergeCell ref="K4:N9"/>
    <mergeCell ref="F5:G5"/>
    <mergeCell ref="F6:G6"/>
    <mergeCell ref="F7:G7"/>
    <mergeCell ref="F8:G8"/>
    <mergeCell ref="F9:G9"/>
    <mergeCell ref="K30:N35"/>
    <mergeCell ref="A30:D35"/>
    <mergeCell ref="F30:J30"/>
    <mergeCell ref="F32:G32"/>
    <mergeCell ref="F33:G33"/>
    <mergeCell ref="F34:G34"/>
    <mergeCell ref="F35:G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scale="84" orientation="landscape" r:id="rId1"/>
  <headerFooter alignWithMargins="0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KKD Windows7 V.11_x86</cp:lastModifiedBy>
  <cp:lastPrinted>2017-09-14T03:35:07Z</cp:lastPrinted>
  <dcterms:created xsi:type="dcterms:W3CDTF">1997-06-13T10:07:54Z</dcterms:created>
  <dcterms:modified xsi:type="dcterms:W3CDTF">2017-10-03T04:04:27Z</dcterms:modified>
</cp:coreProperties>
</file>