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1.ประชากร\"/>
    </mc:Choice>
  </mc:AlternateContent>
  <bookViews>
    <workbookView xWindow="0" yWindow="0" windowWidth="19320" windowHeight="9735"/>
  </bookViews>
  <sheets>
    <sheet name="T-1.1" sheetId="3" r:id="rId1"/>
  </sheets>
  <definedNames>
    <definedName name="_xlnm.Print_Area" localSheetId="0">'T-1.1'!$A$1:$R$32</definedName>
  </definedNames>
  <calcPr calcId="152511"/>
</workbook>
</file>

<file path=xl/calcChain.xml><?xml version="1.0" encoding="utf-8"?>
<calcChain xmlns="http://schemas.openxmlformats.org/spreadsheetml/2006/main">
  <c r="K12" i="3" l="1"/>
  <c r="J10" i="3" l="1"/>
  <c r="J9" i="3"/>
  <c r="I9" i="3" l="1"/>
  <c r="J23" i="3" l="1"/>
  <c r="J22" i="3"/>
  <c r="J21" i="3"/>
  <c r="J20" i="3"/>
  <c r="J19" i="3"/>
  <c r="J18" i="3"/>
  <c r="J17" i="3"/>
  <c r="J16" i="3"/>
  <c r="J15" i="3"/>
  <c r="J14" i="3"/>
  <c r="J13" i="3"/>
  <c r="J12" i="3"/>
  <c r="J11" i="3"/>
  <c r="F9" i="3"/>
  <c r="E9" i="3"/>
  <c r="M23" i="3" l="1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G9" i="3" l="1"/>
  <c r="H9" i="3"/>
  <c r="E24" i="3"/>
  <c r="L23" i="3"/>
  <c r="K23" i="3"/>
  <c r="L22" i="3"/>
  <c r="K22" i="3"/>
  <c r="L21" i="3"/>
  <c r="K21" i="3"/>
  <c r="L20" i="3"/>
  <c r="K20" i="3"/>
  <c r="L19" i="3"/>
  <c r="K19" i="3"/>
  <c r="L18" i="3"/>
  <c r="K18" i="3"/>
  <c r="L17" i="3"/>
  <c r="K17" i="3"/>
  <c r="L16" i="3"/>
  <c r="K16" i="3"/>
  <c r="L15" i="3"/>
  <c r="K15" i="3"/>
  <c r="L14" i="3"/>
  <c r="K14" i="3"/>
  <c r="L13" i="3"/>
  <c r="K13" i="3"/>
  <c r="L12" i="3"/>
  <c r="L11" i="3"/>
  <c r="K11" i="3"/>
  <c r="L10" i="3"/>
  <c r="K10" i="3"/>
  <c r="L9" i="3" l="1"/>
  <c r="K9" i="3"/>
</calcChain>
</file>

<file path=xl/sharedStrings.xml><?xml version="1.0" encoding="utf-8"?>
<sst xmlns="http://schemas.openxmlformats.org/spreadsheetml/2006/main" count="47" uniqueCount="47">
  <si>
    <t>ตาราง</t>
  </si>
  <si>
    <t>Total</t>
  </si>
  <si>
    <t>Population density</t>
  </si>
  <si>
    <t>(ต่อ ตร. กม.)</t>
  </si>
  <si>
    <t>ความหนาแน่น</t>
  </si>
  <si>
    <t>ของประชากร</t>
  </si>
  <si>
    <t>รวมยอด</t>
  </si>
  <si>
    <t>District</t>
  </si>
  <si>
    <t>อำเภอ</t>
  </si>
  <si>
    <t>Table</t>
  </si>
  <si>
    <t>ประชากร</t>
  </si>
  <si>
    <t>Population</t>
  </si>
  <si>
    <t>อัตราการเปลี่ยนแปลง</t>
  </si>
  <si>
    <t>(per sq. km.)</t>
  </si>
  <si>
    <r>
      <t xml:space="preserve">Percentage  change </t>
    </r>
    <r>
      <rPr>
        <sz val="11"/>
        <rFont val="TH SarabunPSK"/>
        <family val="2"/>
      </rPr>
      <t>(%)</t>
    </r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</si>
  <si>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</si>
  <si>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</si>
  <si>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</si>
  <si>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</si>
  <si>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</si>
  <si>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</si>
  <si>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</si>
  <si>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</si>
  <si>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</si>
  <si>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</si>
  <si>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</si>
  <si>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</si>
  <si>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</si>
  <si>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</si>
  <si>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>ประชากรจากการทะเบียน อัตราการเปลี่ยนแปลง และความหนาแน่นของประชากร เป็นรายอำเภอ พ.ศ. 2555 - 2559</t>
  </si>
  <si>
    <t>Population from Registration Record, Percentage Change and Density by District: 2012 - 2016</t>
  </si>
  <si>
    <t>Mueang Loei District</t>
  </si>
  <si>
    <t>Chiang Khan District</t>
  </si>
  <si>
    <t>Na Duang District</t>
  </si>
  <si>
    <t>Pak Chom District</t>
  </si>
  <si>
    <t>Dan Sai District</t>
  </si>
  <si>
    <t>Na Haeo District</t>
  </si>
  <si>
    <t>Phu Ruea District</t>
  </si>
  <si>
    <t>Tha Li District</t>
  </si>
  <si>
    <t>Wang Saphung District</t>
  </si>
  <si>
    <t>Phu Kradueng District</t>
  </si>
  <si>
    <t>Phu Luang District</t>
  </si>
  <si>
    <t>Pha Khao District</t>
  </si>
  <si>
    <t>Erawan District</t>
  </si>
  <si>
    <t>Nong Hin District</t>
  </si>
  <si>
    <t>ที่มา : กรมการปกครอง  กระทรวงมหาดไทย</t>
  </si>
  <si>
    <t>Source :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</si>
</sst>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93" formatCode="0.000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9" fillId="0" borderId="8" xfId="0" applyFont="1" applyBorder="1"/>
    <xf numFmtId="0" fontId="9" fillId="0" borderId="9" xfId="0" applyFont="1" applyBorder="1" applyAlignment="1">
      <alignment horizontal="center"/>
    </xf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/>
    <xf numFmtId="0" fontId="10" fillId="0" borderId="0" xfId="0" applyFont="1" applyBorder="1" applyAlignment="1">
      <alignment horizontal="left" indent="1"/>
    </xf>
    <xf numFmtId="0" fontId="10" fillId="0" borderId="0" xfId="0" applyFont="1" applyBorder="1"/>
    <xf numFmtId="3" fontId="11" fillId="0" borderId="3" xfId="0" applyNumberFormat="1" applyFont="1" applyBorder="1" applyAlignment="1">
      <alignment horizontal="right" indent="1"/>
    </xf>
    <xf numFmtId="0" fontId="11" fillId="0" borderId="5" xfId="0" applyFont="1" applyBorder="1"/>
    <xf numFmtId="2" fontId="11" fillId="0" borderId="3" xfId="0" applyNumberFormat="1" applyFont="1" applyBorder="1" applyAlignment="1">
      <alignment horizontal="center" vertical="center"/>
    </xf>
    <xf numFmtId="3" fontId="11" fillId="0" borderId="5" xfId="0" applyNumberFormat="1" applyFont="1" applyBorder="1"/>
    <xf numFmtId="3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1" fillId="0" borderId="0" xfId="0" applyFont="1" applyBorder="1" applyAlignment="1">
      <alignment horizontal="left" indent="1"/>
    </xf>
    <xf numFmtId="3" fontId="3" fillId="0" borderId="8" xfId="0" applyNumberFormat="1" applyFont="1" applyBorder="1" applyAlignment="1">
      <alignment horizontal="right"/>
    </xf>
    <xf numFmtId="3" fontId="11" fillId="0" borderId="3" xfId="0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93" fontId="7" fillId="0" borderId="0" xfId="0" applyNumberFormat="1" applyFont="1"/>
    <xf numFmtId="193" fontId="6" fillId="0" borderId="0" xfId="0" applyNumberFormat="1" applyFont="1"/>
    <xf numFmtId="2" fontId="7" fillId="0" borderId="0" xfId="0" applyNumberFormat="1" applyFont="1"/>
    <xf numFmtId="2" fontId="5" fillId="0" borderId="2" xfId="0" applyNumberFormat="1" applyFont="1" applyBorder="1" applyAlignment="1">
      <alignment horizontal="center"/>
    </xf>
    <xf numFmtId="0" fontId="3" fillId="0" borderId="10" xfId="0" applyFont="1" applyBorder="1" applyAlignment="1">
      <alignment horizontal="right" indent="5"/>
    </xf>
    <xf numFmtId="0" fontId="5" fillId="0" borderId="9" xfId="0" applyFont="1" applyBorder="1" applyAlignment="1">
      <alignment horizontal="right" indent="5"/>
    </xf>
    <xf numFmtId="0" fontId="9" fillId="0" borderId="0" xfId="0" applyFont="1" applyAlignment="1">
      <alignment horizontal="left" indent="1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/>
    </xf>
  </cellXfs>
  <cellStyles count="7">
    <cellStyle name="Comma 2 2" xfId="6"/>
    <cellStyle name="Normal 2" xfId="5"/>
    <cellStyle name="เครื่องหมายจุลภาค 2" xfId="4"/>
    <cellStyle name="เครื่องหมายจุลภาค 3" xfId="2"/>
    <cellStyle name="ปกติ" xfId="0" builtinId="0"/>
    <cellStyle name="ปกติ 2" xfId="3"/>
    <cellStyle name="ปกต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161593</xdr:colOff>
      <xdr:row>0</xdr:row>
      <xdr:rowOff>63501</xdr:rowOff>
    </xdr:from>
    <xdr:to>
      <xdr:col>18</xdr:col>
      <xdr:colOff>39004</xdr:colOff>
      <xdr:row>32</xdr:row>
      <xdr:rowOff>0</xdr:rowOff>
    </xdr:to>
    <xdr:grpSp>
      <xdr:nvGrpSpPr>
        <xdr:cNvPr id="7" name="Group 203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GrpSpPr>
          <a:grpSpLocks/>
        </xdr:cNvGrpSpPr>
      </xdr:nvGrpSpPr>
      <xdr:grpSpPr bwMode="auto">
        <a:xfrm>
          <a:off x="9600868" y="63501"/>
          <a:ext cx="487011" cy="6927849"/>
          <a:chOff x="996" y="0"/>
          <a:chExt cx="62" cy="710"/>
        </a:xfrm>
      </xdr:grpSpPr>
      <xdr:sp macro="" textlink="">
        <xdr:nvSpPr>
          <xdr:cNvPr id="8" name="Text Box 6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3" y="160"/>
            <a:ext cx="19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9" name="Text Box 1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6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</a:t>
            </a:r>
          </a:p>
        </xdr:txBody>
      </xdr:sp>
      <xdr:cxnSp macro="">
        <xdr:nvCxnSpPr>
          <xdr:cNvPr id="10" name="Straight Connector 12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82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showGridLines="0" tabSelected="1" view="pageBreakPreview" zoomScaleNormal="100" zoomScaleSheetLayoutView="100" workbookViewId="0">
      <selection activeCell="B30" sqref="B30"/>
    </sheetView>
  </sheetViews>
  <sheetFormatPr defaultColWidth="9.140625" defaultRowHeight="18.75" x14ac:dyDescent="0.3"/>
  <cols>
    <col min="1" max="1" width="4.85546875" style="5" customWidth="1"/>
    <col min="2" max="2" width="5.85546875" style="5" customWidth="1"/>
    <col min="3" max="3" width="4.28515625" style="5" customWidth="1"/>
    <col min="4" max="4" width="5.85546875" style="5" customWidth="1"/>
    <col min="5" max="9" width="8.5703125" style="5" customWidth="1"/>
    <col min="10" max="13" width="9.42578125" style="5" customWidth="1"/>
    <col min="14" max="14" width="15.140625" style="5" customWidth="1"/>
    <col min="15" max="15" width="19.85546875" style="5" customWidth="1"/>
    <col min="16" max="16" width="2.28515625" style="5" hidden="1" customWidth="1"/>
    <col min="17" max="17" width="5.140625" style="5" customWidth="1"/>
    <col min="18" max="16384" width="9.140625" style="5"/>
  </cols>
  <sheetData>
    <row r="1" spans="1:20" s="1" customFormat="1" x14ac:dyDescent="0.3">
      <c r="B1" s="1" t="s">
        <v>0</v>
      </c>
      <c r="C1" s="2">
        <v>1.1000000000000001</v>
      </c>
      <c r="D1" s="1" t="s">
        <v>29</v>
      </c>
    </row>
    <row r="2" spans="1:20" s="3" customFormat="1" x14ac:dyDescent="0.3">
      <c r="B2" s="1" t="s">
        <v>9</v>
      </c>
      <c r="C2" s="2">
        <v>1.1000000000000001</v>
      </c>
      <c r="D2" s="1" t="s">
        <v>30</v>
      </c>
    </row>
    <row r="3" spans="1:20" ht="3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20" s="6" customFormat="1" ht="17.25" x14ac:dyDescent="0.3">
      <c r="A4" s="43" t="s">
        <v>8</v>
      </c>
      <c r="B4" s="43"/>
      <c r="C4" s="43"/>
      <c r="D4" s="44"/>
      <c r="E4" s="52" t="s">
        <v>10</v>
      </c>
      <c r="F4" s="52"/>
      <c r="G4" s="52"/>
      <c r="H4" s="52"/>
      <c r="I4" s="53"/>
      <c r="J4" s="52" t="s">
        <v>12</v>
      </c>
      <c r="K4" s="52"/>
      <c r="L4" s="52"/>
      <c r="M4" s="53"/>
      <c r="N4" s="14" t="s">
        <v>4</v>
      </c>
      <c r="O4" s="49" t="s">
        <v>7</v>
      </c>
    </row>
    <row r="5" spans="1:20" s="6" customFormat="1" ht="17.25" x14ac:dyDescent="0.3">
      <c r="A5" s="45"/>
      <c r="B5" s="45"/>
      <c r="C5" s="45"/>
      <c r="D5" s="46"/>
      <c r="E5" s="54" t="s">
        <v>11</v>
      </c>
      <c r="F5" s="54"/>
      <c r="G5" s="54"/>
      <c r="H5" s="54"/>
      <c r="I5" s="55"/>
      <c r="J5" s="54" t="s">
        <v>14</v>
      </c>
      <c r="K5" s="54"/>
      <c r="L5" s="54"/>
      <c r="M5" s="55"/>
      <c r="N5" s="10" t="s">
        <v>5</v>
      </c>
      <c r="O5" s="50"/>
    </row>
    <row r="6" spans="1:20" s="6" customFormat="1" ht="17.25" x14ac:dyDescent="0.3">
      <c r="A6" s="45"/>
      <c r="B6" s="45"/>
      <c r="C6" s="45"/>
      <c r="D6" s="46"/>
      <c r="E6" s="8"/>
      <c r="F6" s="9"/>
      <c r="G6" s="9"/>
      <c r="H6" s="9"/>
      <c r="I6" s="9"/>
      <c r="J6" s="9"/>
      <c r="K6" s="9"/>
      <c r="L6" s="9"/>
      <c r="M6" s="9"/>
      <c r="N6" s="15" t="s">
        <v>3</v>
      </c>
      <c r="O6" s="50"/>
    </row>
    <row r="7" spans="1:20" s="6" customFormat="1" ht="17.25" x14ac:dyDescent="0.3">
      <c r="A7" s="45"/>
      <c r="B7" s="45"/>
      <c r="C7" s="45"/>
      <c r="D7" s="46"/>
      <c r="E7" s="16">
        <v>2555</v>
      </c>
      <c r="F7" s="15">
        <v>2556</v>
      </c>
      <c r="G7" s="16">
        <v>2557</v>
      </c>
      <c r="H7" s="15">
        <v>2558</v>
      </c>
      <c r="I7" s="16">
        <v>2559</v>
      </c>
      <c r="J7" s="15">
        <v>2556</v>
      </c>
      <c r="K7" s="16">
        <v>2557</v>
      </c>
      <c r="L7" s="15">
        <v>2558</v>
      </c>
      <c r="M7" s="10">
        <v>2559</v>
      </c>
      <c r="N7" s="15" t="s">
        <v>2</v>
      </c>
      <c r="O7" s="50"/>
    </row>
    <row r="8" spans="1:20" s="6" customFormat="1" ht="17.25" x14ac:dyDescent="0.3">
      <c r="A8" s="47"/>
      <c r="B8" s="47"/>
      <c r="C8" s="47"/>
      <c r="D8" s="48"/>
      <c r="E8" s="17">
        <v>2012</v>
      </c>
      <c r="F8" s="17">
        <v>2013</v>
      </c>
      <c r="G8" s="17">
        <v>2014</v>
      </c>
      <c r="H8" s="17">
        <v>2015</v>
      </c>
      <c r="I8" s="17">
        <v>2016</v>
      </c>
      <c r="J8" s="17">
        <v>2013</v>
      </c>
      <c r="K8" s="17">
        <v>2014</v>
      </c>
      <c r="L8" s="17">
        <v>2015</v>
      </c>
      <c r="M8" s="18">
        <v>2016</v>
      </c>
      <c r="N8" s="10" t="s">
        <v>13</v>
      </c>
      <c r="O8" s="51"/>
    </row>
    <row r="9" spans="1:20" s="7" customFormat="1" ht="27" customHeight="1" x14ac:dyDescent="0.3">
      <c r="A9" s="42" t="s">
        <v>6</v>
      </c>
      <c r="B9" s="42"/>
      <c r="C9" s="42"/>
      <c r="D9" s="42"/>
      <c r="E9" s="26">
        <f>SUM(E10:E23)</f>
        <v>629787</v>
      </c>
      <c r="F9" s="26">
        <f>SUM(F10:F23)</f>
        <v>632205</v>
      </c>
      <c r="G9" s="26">
        <f t="shared" ref="G9:H9" si="0">SUM(G10:G23)</f>
        <v>634513</v>
      </c>
      <c r="H9" s="32">
        <f t="shared" si="0"/>
        <v>638819</v>
      </c>
      <c r="I9" s="32">
        <f>SUM(I10:I23)</f>
        <v>639801</v>
      </c>
      <c r="J9" s="27">
        <f>((F9-E9)/E9)*100</f>
        <v>0.38393933186934631</v>
      </c>
      <c r="K9" s="27">
        <f t="shared" ref="K9:M9" si="1">((G9-F9)/F9)*100</f>
        <v>0.36507145625232323</v>
      </c>
      <c r="L9" s="28">
        <f t="shared" si="1"/>
        <v>0.67863069787380248</v>
      </c>
      <c r="M9" s="28">
        <f t="shared" si="1"/>
        <v>0.15372116358467736</v>
      </c>
      <c r="N9" s="39">
        <v>56</v>
      </c>
      <c r="O9" s="30" t="s">
        <v>1</v>
      </c>
      <c r="S9" s="37"/>
      <c r="T9" s="35"/>
    </row>
    <row r="10" spans="1:20" s="6" customFormat="1" x14ac:dyDescent="0.3">
      <c r="A10" s="31" t="s">
        <v>15</v>
      </c>
      <c r="B10" s="21"/>
      <c r="C10" s="20"/>
      <c r="D10" s="21"/>
      <c r="E10" s="22">
        <v>121562</v>
      </c>
      <c r="F10" s="22">
        <v>122916</v>
      </c>
      <c r="G10" s="22">
        <v>123282</v>
      </c>
      <c r="H10" s="33">
        <v>123511</v>
      </c>
      <c r="I10" s="34">
        <v>123633</v>
      </c>
      <c r="J10" s="38">
        <f>((F10-E10)/E10)*100</f>
        <v>1.113834915516362</v>
      </c>
      <c r="K10" s="24">
        <f t="shared" ref="K10:M23" si="2">((G10-F10)/F10)*100</f>
        <v>0.29776432685736604</v>
      </c>
      <c r="L10" s="24">
        <f t="shared" si="2"/>
        <v>0.18575298908194221</v>
      </c>
      <c r="M10" s="24">
        <f t="shared" si="2"/>
        <v>9.8776627183003937E-2</v>
      </c>
      <c r="N10" s="40">
        <v>84</v>
      </c>
      <c r="O10" s="29" t="s">
        <v>31</v>
      </c>
      <c r="S10" s="37"/>
      <c r="T10" s="36"/>
    </row>
    <row r="11" spans="1:20" s="6" customFormat="1" x14ac:dyDescent="0.3">
      <c r="A11" s="31" t="s">
        <v>16</v>
      </c>
      <c r="B11" s="21"/>
      <c r="C11" s="20"/>
      <c r="D11" s="21"/>
      <c r="E11" s="22">
        <v>26057</v>
      </c>
      <c r="F11" s="22">
        <v>26087</v>
      </c>
      <c r="G11" s="22">
        <v>26160</v>
      </c>
      <c r="H11" s="33">
        <v>26402</v>
      </c>
      <c r="I11" s="34">
        <v>26406</v>
      </c>
      <c r="J11" s="38">
        <f t="shared" ref="J11:J23" si="3">((F11-E11)/E11)*100</f>
        <v>0.11513221015466094</v>
      </c>
      <c r="K11" s="24">
        <f t="shared" si="2"/>
        <v>0.27983286694522175</v>
      </c>
      <c r="L11" s="24">
        <f t="shared" si="2"/>
        <v>0.92507645259938842</v>
      </c>
      <c r="M11" s="24">
        <f t="shared" si="2"/>
        <v>1.5150367396409362E-2</v>
      </c>
      <c r="N11" s="40">
        <v>45</v>
      </c>
      <c r="O11" s="29" t="s">
        <v>33</v>
      </c>
      <c r="S11" s="37"/>
      <c r="T11" s="36"/>
    </row>
    <row r="12" spans="1:20" s="6" customFormat="1" x14ac:dyDescent="0.3">
      <c r="A12" s="31" t="s">
        <v>17</v>
      </c>
      <c r="B12" s="21"/>
      <c r="C12" s="20"/>
      <c r="D12" s="21"/>
      <c r="E12" s="22">
        <v>60192</v>
      </c>
      <c r="F12" s="22">
        <v>60283</v>
      </c>
      <c r="G12" s="22">
        <v>60251</v>
      </c>
      <c r="H12" s="33">
        <v>61145</v>
      </c>
      <c r="I12" s="34">
        <v>61147</v>
      </c>
      <c r="J12" s="38">
        <f t="shared" si="3"/>
        <v>0.15118288144603934</v>
      </c>
      <c r="K12" s="24">
        <f>((G12-F12)/F12)*100</f>
        <v>-5.3082958711411179E-2</v>
      </c>
      <c r="L12" s="24">
        <f t="shared" si="2"/>
        <v>1.4837928001195</v>
      </c>
      <c r="M12" s="24">
        <f t="shared" si="2"/>
        <v>3.2709134025676674E-3</v>
      </c>
      <c r="N12" s="40">
        <v>71</v>
      </c>
      <c r="O12" s="29" t="s">
        <v>32</v>
      </c>
      <c r="S12" s="37"/>
      <c r="T12" s="36"/>
    </row>
    <row r="13" spans="1:20" s="6" customFormat="1" x14ac:dyDescent="0.3">
      <c r="A13" s="31" t="s">
        <v>18</v>
      </c>
      <c r="B13" s="21"/>
      <c r="C13" s="20"/>
      <c r="D13" s="21"/>
      <c r="E13" s="22">
        <v>40308</v>
      </c>
      <c r="F13" s="22">
        <v>40647</v>
      </c>
      <c r="G13" s="22">
        <v>40851</v>
      </c>
      <c r="H13" s="33">
        <v>41513</v>
      </c>
      <c r="I13" s="34">
        <v>41658</v>
      </c>
      <c r="J13" s="38">
        <f t="shared" si="3"/>
        <v>0.841024114319738</v>
      </c>
      <c r="K13" s="24">
        <f t="shared" si="2"/>
        <v>0.50188205771643657</v>
      </c>
      <c r="L13" s="24">
        <f t="shared" si="2"/>
        <v>1.6205233654010918</v>
      </c>
      <c r="M13" s="24">
        <f t="shared" si="2"/>
        <v>0.3492881747886204</v>
      </c>
      <c r="N13" s="40">
        <v>44</v>
      </c>
      <c r="O13" s="29" t="s">
        <v>34</v>
      </c>
      <c r="S13" s="37"/>
      <c r="T13" s="36"/>
    </row>
    <row r="14" spans="1:20" s="6" customFormat="1" x14ac:dyDescent="0.3">
      <c r="A14" s="31" t="s">
        <v>19</v>
      </c>
      <c r="B14" s="21"/>
      <c r="C14" s="20"/>
      <c r="D14" s="21"/>
      <c r="E14" s="22">
        <v>50933</v>
      </c>
      <c r="F14" s="22">
        <v>51086</v>
      </c>
      <c r="G14" s="22">
        <v>51322</v>
      </c>
      <c r="H14" s="33">
        <v>51564</v>
      </c>
      <c r="I14" s="34">
        <v>51739</v>
      </c>
      <c r="J14" s="38">
        <f t="shared" si="3"/>
        <v>0.30039463609055034</v>
      </c>
      <c r="K14" s="24">
        <f t="shared" si="2"/>
        <v>0.46196609638648556</v>
      </c>
      <c r="L14" s="24">
        <f t="shared" si="2"/>
        <v>0.4715326760453607</v>
      </c>
      <c r="M14" s="24">
        <f t="shared" si="2"/>
        <v>0.33938406640291674</v>
      </c>
      <c r="N14" s="40">
        <v>30</v>
      </c>
      <c r="O14" s="29" t="s">
        <v>35</v>
      </c>
      <c r="S14" s="37"/>
      <c r="T14" s="36"/>
    </row>
    <row r="15" spans="1:20" s="6" customFormat="1" x14ac:dyDescent="0.3">
      <c r="A15" s="31" t="s">
        <v>20</v>
      </c>
      <c r="B15" s="21"/>
      <c r="C15" s="20"/>
      <c r="D15" s="21"/>
      <c r="E15" s="22">
        <v>11362</v>
      </c>
      <c r="F15" s="22">
        <v>11398</v>
      </c>
      <c r="G15" s="22">
        <v>11451</v>
      </c>
      <c r="H15" s="33">
        <v>11557</v>
      </c>
      <c r="I15" s="34">
        <v>11575</v>
      </c>
      <c r="J15" s="38">
        <f t="shared" si="3"/>
        <v>0.31684562577011088</v>
      </c>
      <c r="K15" s="24">
        <f t="shared" si="2"/>
        <v>0.46499385857167919</v>
      </c>
      <c r="L15" s="24">
        <f t="shared" si="2"/>
        <v>0.92568334643262606</v>
      </c>
      <c r="M15" s="24">
        <f t="shared" si="2"/>
        <v>0.15574976204897464</v>
      </c>
      <c r="N15" s="40">
        <v>18</v>
      </c>
      <c r="O15" s="29" t="s">
        <v>36</v>
      </c>
      <c r="S15" s="37"/>
      <c r="T15" s="36"/>
    </row>
    <row r="16" spans="1:20" s="6" customFormat="1" x14ac:dyDescent="0.3">
      <c r="A16" s="31" t="s">
        <v>21</v>
      </c>
      <c r="B16" s="21"/>
      <c r="C16" s="20"/>
      <c r="D16" s="21"/>
      <c r="E16" s="22">
        <v>21572</v>
      </c>
      <c r="F16" s="22">
        <v>21665</v>
      </c>
      <c r="G16" s="22">
        <v>21844</v>
      </c>
      <c r="H16" s="33">
        <v>22138</v>
      </c>
      <c r="I16" s="34">
        <v>22266</v>
      </c>
      <c r="J16" s="38">
        <f t="shared" si="3"/>
        <v>0.43111440756536251</v>
      </c>
      <c r="K16" s="24">
        <f t="shared" si="2"/>
        <v>0.82621740133856458</v>
      </c>
      <c r="L16" s="24">
        <f t="shared" si="2"/>
        <v>1.3459073429774766</v>
      </c>
      <c r="M16" s="24">
        <f t="shared" si="2"/>
        <v>0.57819134519830162</v>
      </c>
      <c r="N16" s="40">
        <v>25</v>
      </c>
      <c r="O16" s="29" t="s">
        <v>37</v>
      </c>
      <c r="S16" s="37"/>
      <c r="T16" s="36"/>
    </row>
    <row r="17" spans="1:20" s="6" customFormat="1" x14ac:dyDescent="0.3">
      <c r="A17" s="31" t="s">
        <v>22</v>
      </c>
      <c r="B17" s="21"/>
      <c r="C17" s="20"/>
      <c r="D17" s="21"/>
      <c r="E17" s="22">
        <v>27710</v>
      </c>
      <c r="F17" s="22">
        <v>27730</v>
      </c>
      <c r="G17" s="22">
        <v>27760</v>
      </c>
      <c r="H17" s="33">
        <v>28474</v>
      </c>
      <c r="I17" s="34">
        <v>28502</v>
      </c>
      <c r="J17" s="38">
        <f t="shared" si="3"/>
        <v>7.2176109707686745E-2</v>
      </c>
      <c r="K17" s="24">
        <f t="shared" si="2"/>
        <v>0.10818608005769925</v>
      </c>
      <c r="L17" s="24">
        <f t="shared" si="2"/>
        <v>2.5720461095100866</v>
      </c>
      <c r="M17" s="24">
        <f t="shared" si="2"/>
        <v>9.8335323452974646E-2</v>
      </c>
      <c r="N17" s="40">
        <v>42</v>
      </c>
      <c r="O17" s="29" t="s">
        <v>38</v>
      </c>
      <c r="S17" s="37"/>
      <c r="T17" s="36"/>
    </row>
    <row r="18" spans="1:20" s="6" customFormat="1" x14ac:dyDescent="0.3">
      <c r="A18" s="31" t="s">
        <v>23</v>
      </c>
      <c r="B18" s="21"/>
      <c r="C18" s="20"/>
      <c r="D18" s="21"/>
      <c r="E18" s="22">
        <v>111191</v>
      </c>
      <c r="F18" s="22">
        <v>111143</v>
      </c>
      <c r="G18" s="22">
        <v>111480</v>
      </c>
      <c r="H18" s="33">
        <v>111737</v>
      </c>
      <c r="I18" s="34">
        <v>111769</v>
      </c>
      <c r="J18" s="38">
        <f t="shared" si="3"/>
        <v>-4.3168961516669518E-2</v>
      </c>
      <c r="K18" s="24">
        <f t="shared" si="2"/>
        <v>0.30321297787534979</v>
      </c>
      <c r="L18" s="24">
        <f t="shared" si="2"/>
        <v>0.23053462504485112</v>
      </c>
      <c r="M18" s="24">
        <f t="shared" si="2"/>
        <v>2.8638678324995302E-2</v>
      </c>
      <c r="N18" s="40">
        <v>96</v>
      </c>
      <c r="O18" s="29" t="s">
        <v>39</v>
      </c>
      <c r="S18" s="37"/>
      <c r="T18" s="36"/>
    </row>
    <row r="19" spans="1:20" s="6" customFormat="1" x14ac:dyDescent="0.3">
      <c r="A19" s="31" t="s">
        <v>24</v>
      </c>
      <c r="B19" s="21"/>
      <c r="C19" s="20"/>
      <c r="D19" s="21"/>
      <c r="E19" s="22">
        <v>34185</v>
      </c>
      <c r="F19" s="22">
        <v>34199</v>
      </c>
      <c r="G19" s="22">
        <v>34337</v>
      </c>
      <c r="H19" s="33">
        <v>34467</v>
      </c>
      <c r="I19" s="34">
        <v>34593</v>
      </c>
      <c r="J19" s="38">
        <f t="shared" si="3"/>
        <v>4.0953634635073864E-2</v>
      </c>
      <c r="K19" s="24">
        <f t="shared" si="2"/>
        <v>0.40352057077692333</v>
      </c>
      <c r="L19" s="24">
        <f t="shared" si="2"/>
        <v>0.37860034365261963</v>
      </c>
      <c r="M19" s="24">
        <f t="shared" si="2"/>
        <v>0.3655670641483158</v>
      </c>
      <c r="N19" s="40">
        <v>41</v>
      </c>
      <c r="O19" s="29" t="s">
        <v>40</v>
      </c>
      <c r="S19" s="37"/>
      <c r="T19" s="36"/>
    </row>
    <row r="20" spans="1:20" s="6" customFormat="1" x14ac:dyDescent="0.3">
      <c r="A20" s="31" t="s">
        <v>25</v>
      </c>
      <c r="B20" s="21"/>
      <c r="C20" s="20"/>
      <c r="D20" s="21"/>
      <c r="E20" s="22">
        <v>24218</v>
      </c>
      <c r="F20" s="22">
        <v>24357</v>
      </c>
      <c r="G20" s="22">
        <v>24524</v>
      </c>
      <c r="H20" s="33">
        <v>24679</v>
      </c>
      <c r="I20" s="34">
        <v>24743</v>
      </c>
      <c r="J20" s="38">
        <f t="shared" si="3"/>
        <v>0.57395325790734164</v>
      </c>
      <c r="K20" s="24">
        <f t="shared" si="2"/>
        <v>0.68563451985055635</v>
      </c>
      <c r="L20" s="24">
        <f t="shared" si="2"/>
        <v>0.63203392595008967</v>
      </c>
      <c r="M20" s="24">
        <f t="shared" si="2"/>
        <v>0.25932979456217836</v>
      </c>
      <c r="N20" s="40">
        <v>42</v>
      </c>
      <c r="O20" s="29" t="s">
        <v>41</v>
      </c>
      <c r="S20" s="37"/>
      <c r="T20" s="36"/>
    </row>
    <row r="21" spans="1:20" s="6" customFormat="1" x14ac:dyDescent="0.3">
      <c r="A21" s="31" t="s">
        <v>26</v>
      </c>
      <c r="B21" s="21"/>
      <c r="C21" s="20"/>
      <c r="D21" s="21"/>
      <c r="E21" s="22">
        <v>41460</v>
      </c>
      <c r="F21" s="22">
        <v>41530</v>
      </c>
      <c r="G21" s="22">
        <v>41742</v>
      </c>
      <c r="H21" s="33">
        <v>41925</v>
      </c>
      <c r="I21" s="34">
        <v>42088</v>
      </c>
      <c r="J21" s="38">
        <f t="shared" si="3"/>
        <v>0.1688374336710082</v>
      </c>
      <c r="K21" s="24">
        <f t="shared" si="2"/>
        <v>0.51047435588731038</v>
      </c>
      <c r="L21" s="24">
        <f t="shared" si="2"/>
        <v>0.43840735949403475</v>
      </c>
      <c r="M21" s="24">
        <f t="shared" si="2"/>
        <v>0.38878950506857485</v>
      </c>
      <c r="N21" s="40">
        <v>91</v>
      </c>
      <c r="O21" s="29" t="s">
        <v>42</v>
      </c>
      <c r="S21" s="37"/>
      <c r="T21" s="36"/>
    </row>
    <row r="22" spans="1:20" s="6" customFormat="1" x14ac:dyDescent="0.3">
      <c r="A22" s="31" t="s">
        <v>27</v>
      </c>
      <c r="B22" s="21"/>
      <c r="C22" s="20"/>
      <c r="D22" s="21"/>
      <c r="E22" s="22">
        <v>34555</v>
      </c>
      <c r="F22" s="22">
        <v>34539</v>
      </c>
      <c r="G22" s="22">
        <v>34712</v>
      </c>
      <c r="H22" s="33">
        <v>34791</v>
      </c>
      <c r="I22" s="34">
        <v>34710</v>
      </c>
      <c r="J22" s="38">
        <f t="shared" si="3"/>
        <v>-4.6302995225003613E-2</v>
      </c>
      <c r="K22" s="24">
        <f t="shared" si="2"/>
        <v>0.50088305972958103</v>
      </c>
      <c r="L22" s="24">
        <f t="shared" si="2"/>
        <v>0.22758700161327494</v>
      </c>
      <c r="M22" s="24">
        <f t="shared" si="2"/>
        <v>-0.23281883245666984</v>
      </c>
      <c r="N22" s="40">
        <v>145</v>
      </c>
      <c r="O22" s="29" t="s">
        <v>43</v>
      </c>
      <c r="S22" s="37"/>
      <c r="T22" s="36"/>
    </row>
    <row r="23" spans="1:20" s="6" customFormat="1" x14ac:dyDescent="0.3">
      <c r="A23" s="31" t="s">
        <v>28</v>
      </c>
      <c r="B23" s="21"/>
      <c r="C23" s="20"/>
      <c r="D23" s="21"/>
      <c r="E23" s="22">
        <v>24482</v>
      </c>
      <c r="F23" s="22">
        <v>24625</v>
      </c>
      <c r="G23" s="22">
        <v>24797</v>
      </c>
      <c r="H23" s="33">
        <v>24916</v>
      </c>
      <c r="I23" s="34">
        <v>24972</v>
      </c>
      <c r="J23" s="38">
        <f t="shared" si="3"/>
        <v>0.58410260599624209</v>
      </c>
      <c r="K23" s="24">
        <f t="shared" si="2"/>
        <v>0.69847715736040605</v>
      </c>
      <c r="L23" s="24">
        <f t="shared" si="2"/>
        <v>0.47989676170504492</v>
      </c>
      <c r="M23" s="24">
        <f t="shared" si="2"/>
        <v>0.22475517739605072</v>
      </c>
      <c r="N23" s="40">
        <v>83</v>
      </c>
      <c r="O23" s="29" t="s">
        <v>44</v>
      </c>
      <c r="S23" s="37"/>
      <c r="T23" s="36"/>
    </row>
    <row r="24" spans="1:20" s="6" customFormat="1" ht="3" customHeight="1" x14ac:dyDescent="0.3">
      <c r="A24" s="11"/>
      <c r="B24" s="11"/>
      <c r="C24" s="11"/>
      <c r="D24" s="11"/>
      <c r="E24" s="25">
        <f>SUM(E10:E23)</f>
        <v>629787</v>
      </c>
      <c r="F24" s="23"/>
      <c r="G24" s="23"/>
      <c r="H24" s="23"/>
      <c r="I24" s="13"/>
      <c r="J24" s="13"/>
      <c r="K24" s="13"/>
      <c r="L24" s="12"/>
      <c r="M24" s="19"/>
      <c r="N24" s="19"/>
      <c r="O24" s="11"/>
    </row>
    <row r="25" spans="1:20" s="6" customFormat="1" ht="3" customHeight="1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20" s="6" customFormat="1" ht="17.25" x14ac:dyDescent="0.3">
      <c r="A26" s="41" t="s">
        <v>45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20" s="6" customFormat="1" ht="17.25" x14ac:dyDescent="0.3">
      <c r="A27" s="41" t="s">
        <v>46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</sheetData>
  <mergeCells count="7">
    <mergeCell ref="A9:D9"/>
    <mergeCell ref="A4:D8"/>
    <mergeCell ref="O4:O8"/>
    <mergeCell ref="E4:I4"/>
    <mergeCell ref="E5:I5"/>
    <mergeCell ref="J4:M4"/>
    <mergeCell ref="J5:M5"/>
  </mergeCells>
  <phoneticPr fontId="2" type="noConversion"/>
  <printOptions horizontalCentered="1"/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</vt:lpstr>
      <vt:lpstr>'T-1.1'!Print_Area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KKD Windows7 V.11_x86</cp:lastModifiedBy>
  <cp:lastPrinted>2017-10-03T02:51:50Z</cp:lastPrinted>
  <dcterms:created xsi:type="dcterms:W3CDTF">2004-08-16T17:13:42Z</dcterms:created>
  <dcterms:modified xsi:type="dcterms:W3CDTF">2017-10-03T03:11:55Z</dcterms:modified>
</cp:coreProperties>
</file>