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18.สถิตการเงินการธนาคารและการประกันภัย\"/>
    </mc:Choice>
  </mc:AlternateContent>
  <bookViews>
    <workbookView xWindow="120" yWindow="105" windowWidth="9720" windowHeight="5970" tabRatio="656"/>
  </bookViews>
  <sheets>
    <sheet name="T-18.1" sheetId="20" r:id="rId1"/>
  </sheets>
  <definedNames>
    <definedName name="_xlnm.Print_Area" localSheetId="0">'T-18.1'!$A$1:$T$33</definedName>
  </definedNames>
  <calcPr calcId="152511"/>
</workbook>
</file>

<file path=xl/calcChain.xml><?xml version="1.0" encoding="utf-8"?>
<calcChain xmlns="http://schemas.openxmlformats.org/spreadsheetml/2006/main">
  <c r="K29" i="20" l="1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</calcChain>
</file>

<file path=xl/sharedStrings.xml><?xml version="1.0" encoding="utf-8"?>
<sst xmlns="http://schemas.openxmlformats.org/spreadsheetml/2006/main" count="92" uniqueCount="77">
  <si>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</si>
  <si>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</si>
  <si>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</si>
  <si>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</si>
  <si>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</si>
  <si>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</si>
  <si>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ออมทรัพย์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</si>
  <si>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</si>
  <si>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</si>
  <si>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</si>
  <si>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</si>
  <si>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</si>
  <si>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</si>
  <si>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</si>
  <si>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จังหวัด</t>
  </si>
  <si>
    <t>Provincial</t>
  </si>
  <si>
    <t xml:space="preserve"> Source:  Bank of Thailand</t>
  </si>
  <si>
    <t>สินเชื่อ Credits</t>
  </si>
  <si>
    <t>อื่นๆ</t>
  </si>
  <si>
    <t>จ่ายคืนเมื่อ</t>
  </si>
  <si>
    <t>Table</t>
  </si>
  <si>
    <t>Others</t>
  </si>
  <si>
    <t>เงินฝากอื่น ๆ</t>
  </si>
  <si>
    <t>ทวงถาม</t>
  </si>
  <si>
    <t>ประจำ</t>
  </si>
  <si>
    <t>Demand deposit</t>
  </si>
  <si>
    <t xml:space="preserve"> deposit</t>
  </si>
  <si>
    <t>Overdraft</t>
  </si>
  <si>
    <t>Loan</t>
  </si>
  <si>
    <t>branch</t>
  </si>
  <si>
    <t>ภาคตะวันออกเฉียงเหนือ</t>
  </si>
  <si>
    <t>-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</si>
  <si>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</si>
  <si>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</si>
  <si>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</si>
  <si>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</si>
  <si>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</si>
  <si>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</si>
  <si>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</si>
  <si>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</si>
  <si>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Charoen</t>
  </si>
  <si>
    <t>Bueng Kan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</si>
  <si>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</si>
  <si>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</si>
  <si>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</si>
  <si>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</si>
  <si>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</si>
  <si>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</si>
  <si>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</si>
  <si>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</si>
  <si>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</si>
  <si>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</si>
  <si>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</si>
  <si>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เงินรับฝาก และเงินให้สินเชื่อของธนาคารพาณิชย์ เป็นรายจังหวัด ภาคตะวันออกเฉียงเหนือ พ.ศ. 2559</t>
  </si>
  <si>
    <t>Deposits and Credits of Commercial Bank by Province of Northeastern Region: 2016</t>
  </si>
  <si>
    <t>(ล้านบาท  Million Baht)</t>
  </si>
  <si>
    <t xml:space="preserve">     ที่มา:  ธนาคารแห่งประเทศไทย สำนักงานภาคตะวันออกเฉียงเหนือ</t>
  </si>
  <si>
    <t>จังหวัดกาฬสินธุ์</t>
  </si>
  <si>
    <t>จังหวัดขอนแก่น</t>
  </si>
  <si>
    <t>จังหวัดชัยภูมิ</t>
  </si>
  <si>
    <t>จังหวัดนครพนม</t>
  </si>
  <si>
    <t>จังหวัดนครราชสีมา</t>
  </si>
  <si>
    <t>จังหวัดบึงกาฬ</t>
  </si>
  <si>
    <t>จังหวัดบุรีรัมย์</t>
  </si>
  <si>
    <t>จังหวัดมหาสารคาม</t>
  </si>
  <si>
    <t>จังหวัดมุกดาหาร</t>
  </si>
  <si>
    <t>จังหวัดยโสธร</t>
  </si>
  <si>
    <t>จังหวัดร้อยเอ็ด</t>
  </si>
  <si>
    <t>จังหวัดเลย</t>
  </si>
  <si>
    <t>จังหวัดศรีสะเกษ</t>
  </si>
  <si>
    <t>จังหวัดสกลนคร</t>
  </si>
  <si>
    <t>จังหวัดสุรินทร์</t>
  </si>
  <si>
    <t>จังหวัดหนองคาย</t>
  </si>
  <si>
    <t>จังหวัดหนองบัวลำภู</t>
  </si>
  <si>
    <t>จังหวัดอำนาจเจริญ</t>
  </si>
  <si>
    <t>จังหวัดอุดรธานี</t>
  </si>
  <si>
    <t>จังหวัดอุบลราชธานี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</si>
</sst>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#,##0.0____"/>
    <numFmt numFmtId="189" formatCode="#,##0.0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Angsana New"/>
      <family val="1"/>
    </font>
    <font>
      <sz val="13"/>
      <color indexed="8"/>
      <name val="TH SarabunPSK"/>
      <family val="2"/>
    </font>
    <font>
      <sz val="8"/>
      <name val="Times New Roman"/>
      <family val="1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7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8" fillId="0" borderId="0" xfId="2" applyFont="1" applyFill="1" applyBorder="1" applyAlignment="1"/>
    <xf numFmtId="0" fontId="4" fillId="0" borderId="0" xfId="0" applyNumberFormat="1" applyFont="1" applyAlignment="1"/>
    <xf numFmtId="0" fontId="8" fillId="0" borderId="0" xfId="2" applyNumberFormat="1" applyFont="1" applyFill="1" applyBorder="1" applyAlignment="1"/>
    <xf numFmtId="0" fontId="4" fillId="0" borderId="0" xfId="0" quotePrefix="1" applyNumberFormat="1" applyFont="1" applyBorder="1" applyAlignment="1"/>
    <xf numFmtId="0" fontId="3" fillId="0" borderId="0" xfId="0" applyFont="1" applyBorder="1"/>
    <xf numFmtId="189" fontId="4" fillId="0" borderId="4" xfId="0" applyNumberFormat="1" applyFont="1" applyBorder="1" applyAlignment="1">
      <alignment horizontal="right" indent="1"/>
    </xf>
    <xf numFmtId="189" fontId="4" fillId="0" borderId="0" xfId="0" applyNumberFormat="1" applyFont="1" applyAlignment="1">
      <alignment horizontal="right" indent="1"/>
    </xf>
    <xf numFmtId="189" fontId="4" fillId="0" borderId="5" xfId="0" applyNumberFormat="1" applyFont="1" applyBorder="1" applyAlignment="1">
      <alignment horizontal="right" indent="1"/>
    </xf>
    <xf numFmtId="189" fontId="4" fillId="0" borderId="9" xfId="0" applyNumberFormat="1" applyFont="1" applyBorder="1" applyAlignment="1">
      <alignment horizontal="right" indent="1"/>
    </xf>
    <xf numFmtId="189" fontId="4" fillId="0" borderId="4" xfId="0" applyNumberFormat="1" applyFont="1" applyBorder="1" applyAlignment="1">
      <alignment horizontal="right" indent="1" readingOrder="2"/>
    </xf>
    <xf numFmtId="189" fontId="4" fillId="0" borderId="4" xfId="1" quotePrefix="1" applyNumberFormat="1" applyFont="1" applyBorder="1" applyAlignment="1">
      <alignment horizontal="right" indent="1"/>
    </xf>
    <xf numFmtId="189" fontId="4" fillId="0" borderId="5" xfId="0" quotePrefix="1" applyNumberFormat="1" applyFont="1" applyBorder="1" applyAlignment="1">
      <alignment horizontal="right" indent="1"/>
    </xf>
    <xf numFmtId="189" fontId="4" fillId="0" borderId="4" xfId="0" quotePrefix="1" applyNumberFormat="1" applyFont="1" applyBorder="1" applyAlignment="1">
      <alignment horizontal="right" indent="1"/>
    </xf>
    <xf numFmtId="189" fontId="4" fillId="0" borderId="5" xfId="1" quotePrefix="1" applyNumberFormat="1" applyFont="1" applyBorder="1" applyAlignment="1">
      <alignment horizontal="right" indent="1"/>
    </xf>
    <xf numFmtId="189" fontId="10" fillId="0" borderId="4" xfId="0" quotePrefix="1" applyNumberFormat="1" applyFont="1" applyBorder="1" applyAlignment="1">
      <alignment horizontal="right" indent="1"/>
    </xf>
    <xf numFmtId="189" fontId="10" fillId="0" borderId="4" xfId="1" quotePrefix="1" applyNumberFormat="1" applyFont="1" applyBorder="1" applyAlignment="1">
      <alignment horizontal="right" indent="1"/>
    </xf>
    <xf numFmtId="189" fontId="10" fillId="0" borderId="5" xfId="0" quotePrefix="1" applyNumberFormat="1" applyFont="1" applyBorder="1" applyAlignment="1">
      <alignment horizontal="right" indent="1"/>
    </xf>
    <xf numFmtId="189" fontId="10" fillId="0" borderId="4" xfId="0" applyNumberFormat="1" applyFont="1" applyBorder="1" applyAlignment="1">
      <alignment horizontal="right" indent="1"/>
    </xf>
    <xf numFmtId="189" fontId="4" fillId="0" borderId="4" xfId="1" applyNumberFormat="1" applyFont="1" applyBorder="1" applyAlignment="1">
      <alignment horizontal="right" indent="1"/>
    </xf>
    <xf numFmtId="189" fontId="4" fillId="0" borderId="4" xfId="0" quotePrefix="1" applyNumberFormat="1" applyFont="1" applyFill="1" applyBorder="1" applyAlignment="1">
      <alignment horizontal="right" indent="1"/>
    </xf>
    <xf numFmtId="189" fontId="4" fillId="0" borderId="4" xfId="0" applyNumberFormat="1" applyFont="1" applyFill="1" applyBorder="1" applyAlignment="1">
      <alignment horizontal="right" indent="1"/>
    </xf>
    <xf numFmtId="189" fontId="4" fillId="0" borderId="4" xfId="1" quotePrefix="1" applyNumberFormat="1" applyFont="1" applyFill="1" applyBorder="1" applyAlignment="1">
      <alignment horizontal="right" indent="1"/>
    </xf>
    <xf numFmtId="0" fontId="4" fillId="0" borderId="0" xfId="0" applyFont="1" applyAlignment="1"/>
    <xf numFmtId="188" fontId="4" fillId="0" borderId="0" xfId="0" applyNumberFormat="1" applyFont="1" applyBorder="1" applyAlignment="1">
      <alignment horizontal="left" indent="1"/>
    </xf>
    <xf numFmtId="188" fontId="10" fillId="0" borderId="0" xfId="0" applyNumberFormat="1" applyFont="1" applyBorder="1" applyAlignment="1">
      <alignment horizontal="left" indent="1"/>
    </xf>
    <xf numFmtId="188" fontId="4" fillId="0" borderId="0" xfId="0" applyNumberFormat="1" applyFont="1" applyFill="1" applyBorder="1" applyAlignment="1">
      <alignment horizontal="left" indent="1"/>
    </xf>
    <xf numFmtId="3" fontId="4" fillId="0" borderId="4" xfId="0" applyNumberFormat="1" applyFont="1" applyBorder="1" applyAlignment="1">
      <alignment horizontal="right" indent="1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3">
    <cellStyle name="Enghead" xfId="1"/>
    <cellStyle name="Normal_เินรัาเินให้สินเ่อรายัหวั-ึ้นweb-เม.ย.47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1</xdr:rowOff>
    </xdr:from>
    <xdr:to>
      <xdr:col>20</xdr:col>
      <xdr:colOff>19050</xdr:colOff>
      <xdr:row>33</xdr:row>
      <xdr:rowOff>31750</xdr:rowOff>
    </xdr:to>
    <xdr:grpSp>
      <xdr:nvGrpSpPr>
        <xdr:cNvPr id="2260" name="Group 132">
          <a:extLst>
            <a:ext uri="{FF2B5EF4-FFF2-40B4-BE49-F238E27FC236}">
              <a16:creationId xmlns:a16="http://schemas.microsoft.com/office/drawing/2014/main" xmlns="" id="{00000000-0008-0000-0000-0000D4080000}"/>
            </a:ext>
          </a:extLst>
        </xdr:cNvPr>
        <xdr:cNvGrpSpPr>
          <a:grpSpLocks/>
        </xdr:cNvGrpSpPr>
      </xdr:nvGrpSpPr>
      <xdr:grpSpPr bwMode="auto">
        <a:xfrm>
          <a:off x="10144125" y="1"/>
          <a:ext cx="476250" cy="7280274"/>
          <a:chOff x="994" y="0"/>
          <a:chExt cx="50" cy="694"/>
        </a:xfrm>
      </xdr:grpSpPr>
      <xdr:sp macro="" textlink="">
        <xdr:nvSpPr>
          <xdr:cNvPr id="2126" name="Text Box 6">
            <a:extLst>
              <a:ext uri="{FF2B5EF4-FFF2-40B4-BE49-F238E27FC236}">
                <a16:creationId xmlns:a16="http://schemas.microsoft.com/office/drawing/2014/main" xmlns="" id="{00000000-0008-0000-0000-00004E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64" name="Straight Connector 12">
            <a:extLst>
              <a:ext uri="{FF2B5EF4-FFF2-40B4-BE49-F238E27FC236}">
                <a16:creationId xmlns:a16="http://schemas.microsoft.com/office/drawing/2014/main" xmlns="" id="{00000000-0008-0000-0000-0000D808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51"/>
  <sheetViews>
    <sheetView showGridLines="0" tabSelected="1" zoomScaleNormal="100" workbookViewId="0">
      <selection activeCell="K37" sqref="K37"/>
    </sheetView>
  </sheetViews>
  <sheetFormatPr defaultColWidth="8.85546875" defaultRowHeight="18.75" x14ac:dyDescent="0.3"/>
  <cols>
    <col min="1" max="1" width="2.28515625" style="11" customWidth="1"/>
    <col min="2" max="2" width="6" style="11" customWidth="1"/>
    <col min="3" max="3" width="4.5703125" style="11" customWidth="1"/>
    <col min="4" max="4" width="7.28515625" style="11" customWidth="1"/>
    <col min="5" max="5" width="10.5703125" style="11" customWidth="1"/>
    <col min="6" max="6" width="10.42578125" style="11" customWidth="1"/>
    <col min="7" max="7" width="13.5703125" style="11" customWidth="1"/>
    <col min="8" max="10" width="9.5703125" style="11" customWidth="1"/>
    <col min="11" max="11" width="10.42578125" style="11" customWidth="1"/>
    <col min="12" max="12" width="9.5703125" style="11" customWidth="1"/>
    <col min="13" max="13" width="1.7109375" style="11" customWidth="1"/>
    <col min="14" max="14" width="9.140625" style="11"/>
    <col min="15" max="16" width="8.85546875" style="11" customWidth="1"/>
    <col min="17" max="17" width="1.28515625" style="11" customWidth="1"/>
    <col min="18" max="18" width="18.85546875" style="11" customWidth="1"/>
    <col min="19" max="19" width="2.28515625" style="11" customWidth="1"/>
    <col min="20" max="20" width="4.5703125" style="11" customWidth="1"/>
    <col min="21" max="16384" width="8.85546875" style="11"/>
  </cols>
  <sheetData>
    <row r="1" spans="1:20" s="1" customFormat="1" x14ac:dyDescent="0.3">
      <c r="B1" s="2" t="s">
        <v>3</v>
      </c>
      <c r="C1" s="3">
        <v>18.100000000000001</v>
      </c>
      <c r="D1" s="2" t="s">
        <v>53</v>
      </c>
      <c r="Q1" s="4"/>
    </row>
    <row r="2" spans="1:20" s="5" customFormat="1" x14ac:dyDescent="0.3">
      <c r="B2" s="1" t="s">
        <v>20</v>
      </c>
      <c r="C2" s="3">
        <v>18.100000000000001</v>
      </c>
      <c r="D2" s="6" t="s">
        <v>54</v>
      </c>
    </row>
    <row r="3" spans="1:20" s="5" customFormat="1" x14ac:dyDescent="0.3">
      <c r="B3" s="7"/>
      <c r="C3" s="3"/>
      <c r="D3" s="7"/>
      <c r="R3" s="8" t="s">
        <v>55</v>
      </c>
    </row>
    <row r="4" spans="1:20" s="10" customFormat="1" ht="6" customHeight="1" x14ac:dyDescent="0.3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8"/>
      <c r="S4" s="14"/>
    </row>
    <row r="5" spans="1:20" s="15" customFormat="1" ht="23.25" customHeight="1" x14ac:dyDescent="0.3">
      <c r="A5" s="67" t="s">
        <v>14</v>
      </c>
      <c r="B5" s="67"/>
      <c r="C5" s="67"/>
      <c r="D5" s="68"/>
      <c r="E5" s="16" t="s">
        <v>2</v>
      </c>
      <c r="F5" s="83" t="s">
        <v>13</v>
      </c>
      <c r="G5" s="84"/>
      <c r="H5" s="84"/>
      <c r="I5" s="84"/>
      <c r="J5" s="85"/>
      <c r="K5" s="83" t="s">
        <v>17</v>
      </c>
      <c r="L5" s="84"/>
      <c r="M5" s="84"/>
      <c r="N5" s="84"/>
      <c r="O5" s="84"/>
      <c r="P5" s="85"/>
      <c r="Q5" s="73" t="s">
        <v>15</v>
      </c>
      <c r="R5" s="74"/>
      <c r="S5" s="17"/>
      <c r="T5" s="18"/>
    </row>
    <row r="6" spans="1:20" s="15" customFormat="1" ht="23.25" customHeight="1" x14ac:dyDescent="0.3">
      <c r="A6" s="69"/>
      <c r="B6" s="69"/>
      <c r="C6" s="69"/>
      <c r="D6" s="70"/>
      <c r="E6" s="19" t="s">
        <v>4</v>
      </c>
      <c r="F6" s="19"/>
      <c r="G6" s="19" t="s">
        <v>19</v>
      </c>
      <c r="H6" s="19" t="s">
        <v>6</v>
      </c>
      <c r="I6" s="30" t="s">
        <v>24</v>
      </c>
      <c r="J6" s="29"/>
      <c r="K6" s="17"/>
      <c r="L6" s="81"/>
      <c r="M6" s="82"/>
      <c r="N6" s="17"/>
      <c r="O6" s="20"/>
      <c r="P6" s="20"/>
      <c r="Q6" s="75"/>
      <c r="R6" s="76"/>
      <c r="S6" s="17"/>
      <c r="T6" s="18"/>
    </row>
    <row r="7" spans="1:20" s="15" customFormat="1" ht="23.25" customHeight="1" x14ac:dyDescent="0.3">
      <c r="A7" s="69"/>
      <c r="B7" s="69"/>
      <c r="C7" s="69"/>
      <c r="D7" s="70"/>
      <c r="E7" s="19" t="s">
        <v>5</v>
      </c>
      <c r="F7" s="19" t="s">
        <v>0</v>
      </c>
      <c r="G7" s="19" t="s">
        <v>23</v>
      </c>
      <c r="H7" s="19" t="s">
        <v>12</v>
      </c>
      <c r="I7" s="19" t="s">
        <v>11</v>
      </c>
      <c r="J7" s="19" t="s">
        <v>22</v>
      </c>
      <c r="K7" s="17" t="s">
        <v>0</v>
      </c>
      <c r="L7" s="81" t="s">
        <v>7</v>
      </c>
      <c r="M7" s="82"/>
      <c r="N7" s="17" t="s">
        <v>8</v>
      </c>
      <c r="O7" s="20" t="s">
        <v>9</v>
      </c>
      <c r="P7" s="20" t="s">
        <v>18</v>
      </c>
      <c r="Q7" s="75"/>
      <c r="R7" s="76"/>
      <c r="S7" s="17"/>
      <c r="T7" s="18"/>
    </row>
    <row r="8" spans="1:20" s="15" customFormat="1" ht="23.25" customHeight="1" x14ac:dyDescent="0.3">
      <c r="A8" s="71"/>
      <c r="B8" s="71"/>
      <c r="C8" s="71"/>
      <c r="D8" s="72"/>
      <c r="E8" s="22" t="s">
        <v>29</v>
      </c>
      <c r="F8" s="22" t="s">
        <v>1</v>
      </c>
      <c r="G8" s="22" t="s">
        <v>25</v>
      </c>
      <c r="H8" s="22" t="s">
        <v>26</v>
      </c>
      <c r="I8" s="22" t="s">
        <v>26</v>
      </c>
      <c r="J8" s="22" t="s">
        <v>21</v>
      </c>
      <c r="K8" s="27" t="s">
        <v>1</v>
      </c>
      <c r="L8" s="79" t="s">
        <v>27</v>
      </c>
      <c r="M8" s="80"/>
      <c r="N8" s="27" t="s">
        <v>28</v>
      </c>
      <c r="O8" s="28" t="s">
        <v>10</v>
      </c>
      <c r="P8" s="28" t="s">
        <v>21</v>
      </c>
      <c r="Q8" s="77"/>
      <c r="R8" s="78"/>
      <c r="S8" s="17"/>
      <c r="T8" s="18"/>
    </row>
    <row r="9" spans="1:20" s="15" customFormat="1" ht="24" customHeight="1" x14ac:dyDescent="0.3">
      <c r="A9" s="32" t="s">
        <v>30</v>
      </c>
      <c r="B9" s="39"/>
      <c r="C9" s="39"/>
      <c r="D9" s="39"/>
      <c r="E9" s="45"/>
      <c r="F9" s="45"/>
      <c r="G9" s="45"/>
      <c r="H9" s="45"/>
      <c r="I9" s="45"/>
      <c r="J9" s="45"/>
      <c r="K9" s="46"/>
      <c r="L9" s="47"/>
      <c r="M9" s="48"/>
      <c r="N9" s="46"/>
      <c r="O9" s="47"/>
      <c r="P9" s="47"/>
      <c r="Q9" s="38"/>
      <c r="R9" s="44" t="s">
        <v>32</v>
      </c>
      <c r="S9" s="18"/>
      <c r="T9" s="18"/>
    </row>
    <row r="10" spans="1:20" s="15" customFormat="1" ht="21.75" customHeight="1" x14ac:dyDescent="0.3">
      <c r="A10" s="39"/>
      <c r="B10" s="41" t="s">
        <v>57</v>
      </c>
      <c r="C10" s="39"/>
      <c r="D10" s="39"/>
      <c r="E10" s="66">
        <v>30</v>
      </c>
      <c r="F10" s="49">
        <f>SUM(G10:J10)</f>
        <v>17189.654922859994</v>
      </c>
      <c r="G10" s="49">
        <v>4782.2458084099999</v>
      </c>
      <c r="H10" s="49">
        <v>11752.787659379997</v>
      </c>
      <c r="I10" s="45">
        <v>654.62145506999991</v>
      </c>
      <c r="J10" s="50" t="s">
        <v>31</v>
      </c>
      <c r="K10" s="50">
        <f>SUM(L10:P10)</f>
        <v>24535.591534860003</v>
      </c>
      <c r="L10" s="51">
        <v>6209.9696849799993</v>
      </c>
      <c r="M10" s="48"/>
      <c r="N10" s="52">
        <v>13367.585454260001</v>
      </c>
      <c r="O10" s="52">
        <v>4952.0576648000015</v>
      </c>
      <c r="P10" s="47">
        <v>5.97873082</v>
      </c>
      <c r="Q10" s="38"/>
      <c r="R10" s="63" t="s">
        <v>49</v>
      </c>
      <c r="S10" s="18"/>
      <c r="T10" s="18"/>
    </row>
    <row r="11" spans="1:20" s="15" customFormat="1" ht="17.850000000000001" customHeight="1" x14ac:dyDescent="0.3">
      <c r="A11" s="39"/>
      <c r="B11" s="43" t="s">
        <v>58</v>
      </c>
      <c r="C11" s="39"/>
      <c r="D11" s="39"/>
      <c r="E11" s="66">
        <v>122</v>
      </c>
      <c r="F11" s="49">
        <f t="shared" ref="F11:F29" si="0">SUM(G11:J11)</f>
        <v>97320.070360179991</v>
      </c>
      <c r="G11" s="49">
        <v>29327.454215960002</v>
      </c>
      <c r="H11" s="49">
        <v>64782.38402741999</v>
      </c>
      <c r="I11" s="45">
        <v>3186.6321168000004</v>
      </c>
      <c r="J11" s="50">
        <v>23.6</v>
      </c>
      <c r="K11" s="50">
        <f t="shared" ref="K11:K29" si="1">SUM(L11:P11)</f>
        <v>134414.79796040003</v>
      </c>
      <c r="L11" s="51">
        <v>19128.171927170002</v>
      </c>
      <c r="M11" s="48"/>
      <c r="N11" s="45">
        <v>87961.847287700031</v>
      </c>
      <c r="O11" s="45">
        <v>27315.326890350007</v>
      </c>
      <c r="P11" s="53">
        <v>9.451855179999999</v>
      </c>
      <c r="Q11" s="38"/>
      <c r="R11" s="63" t="s">
        <v>43</v>
      </c>
      <c r="S11" s="18"/>
      <c r="T11" s="18"/>
    </row>
    <row r="12" spans="1:20" s="15" customFormat="1" ht="17.850000000000001" customHeight="1" x14ac:dyDescent="0.3">
      <c r="A12" s="39"/>
      <c r="B12" s="43" t="s">
        <v>59</v>
      </c>
      <c r="C12" s="39"/>
      <c r="D12" s="39"/>
      <c r="E12" s="66">
        <v>37</v>
      </c>
      <c r="F12" s="49">
        <f t="shared" si="0"/>
        <v>21003.22030004</v>
      </c>
      <c r="G12" s="49">
        <v>5689.4057536299988</v>
      </c>
      <c r="H12" s="49">
        <v>14608.45733144</v>
      </c>
      <c r="I12" s="45">
        <v>705.35721496999997</v>
      </c>
      <c r="J12" s="50" t="s">
        <v>31</v>
      </c>
      <c r="K12" s="50">
        <f t="shared" si="1"/>
        <v>23125.197971469999</v>
      </c>
      <c r="L12" s="51">
        <v>5755.3925214300007</v>
      </c>
      <c r="M12" s="48"/>
      <c r="N12" s="45">
        <v>14155.66826844</v>
      </c>
      <c r="O12" s="45">
        <v>3212.21649935</v>
      </c>
      <c r="P12" s="50">
        <v>1.92068225</v>
      </c>
      <c r="Q12" s="38"/>
      <c r="R12" s="63" t="s">
        <v>39</v>
      </c>
      <c r="S12" s="18"/>
      <c r="T12" s="18"/>
    </row>
    <row r="13" spans="1:20" s="15" customFormat="1" ht="17.850000000000001" customHeight="1" x14ac:dyDescent="0.3">
      <c r="A13" s="39"/>
      <c r="B13" s="43" t="s">
        <v>60</v>
      </c>
      <c r="C13" s="39"/>
      <c r="D13" s="39"/>
      <c r="E13" s="66">
        <v>27</v>
      </c>
      <c r="F13" s="49">
        <f t="shared" si="0"/>
        <v>15857.77174647</v>
      </c>
      <c r="G13" s="49">
        <v>3500.2333713900002</v>
      </c>
      <c r="H13" s="49">
        <v>11798.13054371</v>
      </c>
      <c r="I13" s="45">
        <v>559.40783137000005</v>
      </c>
      <c r="J13" s="50" t="s">
        <v>31</v>
      </c>
      <c r="K13" s="50">
        <f t="shared" si="1"/>
        <v>15785.402551300002</v>
      </c>
      <c r="L13" s="51">
        <v>3287.3403362700001</v>
      </c>
      <c r="M13" s="48"/>
      <c r="N13" s="45">
        <v>8452.8281739400009</v>
      </c>
      <c r="O13" s="45">
        <v>4044.4189320199998</v>
      </c>
      <c r="P13" s="47">
        <v>0.81510906999999999</v>
      </c>
      <c r="Q13" s="38"/>
      <c r="R13" s="63" t="s">
        <v>51</v>
      </c>
      <c r="S13" s="18"/>
      <c r="T13" s="18"/>
    </row>
    <row r="14" spans="1:20" s="15" customFormat="1" ht="17.850000000000001" customHeight="1" x14ac:dyDescent="0.3">
      <c r="A14" s="39"/>
      <c r="B14" s="43" t="s">
        <v>61</v>
      </c>
      <c r="C14" s="39"/>
      <c r="D14" s="39"/>
      <c r="E14" s="66">
        <v>148</v>
      </c>
      <c r="F14" s="49">
        <f t="shared" si="0"/>
        <v>136868.02240334</v>
      </c>
      <c r="G14" s="49">
        <v>42753.156910749989</v>
      </c>
      <c r="H14" s="49">
        <v>90779.773292900005</v>
      </c>
      <c r="I14" s="45">
        <v>3330.5999866900006</v>
      </c>
      <c r="J14" s="50">
        <v>4.4922129999999996</v>
      </c>
      <c r="K14" s="50">
        <f t="shared" si="1"/>
        <v>149569.59534937001</v>
      </c>
      <c r="L14" s="51">
        <v>21127.387453340005</v>
      </c>
      <c r="M14" s="48"/>
      <c r="N14" s="45">
        <v>95075.656352859995</v>
      </c>
      <c r="O14" s="45">
        <v>33352.243153500007</v>
      </c>
      <c r="P14" s="47">
        <v>14.30838967</v>
      </c>
      <c r="Q14" s="38"/>
      <c r="R14" s="63" t="s">
        <v>33</v>
      </c>
      <c r="S14" s="18"/>
      <c r="T14" s="18"/>
    </row>
    <row r="15" spans="1:20" s="15" customFormat="1" ht="17.850000000000001" customHeight="1" x14ac:dyDescent="0.3">
      <c r="A15" s="39"/>
      <c r="B15" s="42" t="s">
        <v>62</v>
      </c>
      <c r="C15" s="39"/>
      <c r="D15" s="39"/>
      <c r="E15" s="66">
        <v>14</v>
      </c>
      <c r="F15" s="49">
        <f t="shared" si="0"/>
        <v>6359.8593493900007</v>
      </c>
      <c r="G15" s="49">
        <v>977.34256915000014</v>
      </c>
      <c r="H15" s="52">
        <v>5153.2247717000009</v>
      </c>
      <c r="I15" s="45">
        <v>229.29200853999998</v>
      </c>
      <c r="J15" s="50" t="s">
        <v>31</v>
      </c>
      <c r="K15" s="50">
        <f t="shared" si="1"/>
        <v>8388.5233827400007</v>
      </c>
      <c r="L15" s="51">
        <v>2470.0421340600001</v>
      </c>
      <c r="M15" s="48"/>
      <c r="N15" s="45">
        <v>5057.2149061799992</v>
      </c>
      <c r="O15" s="45">
        <v>860.63233005000006</v>
      </c>
      <c r="P15" s="45">
        <v>0.63401244999999995</v>
      </c>
      <c r="Q15" s="38"/>
      <c r="R15" s="63" t="s">
        <v>41</v>
      </c>
      <c r="S15" s="18"/>
      <c r="T15" s="18"/>
    </row>
    <row r="16" spans="1:20" s="15" customFormat="1" ht="17.850000000000001" customHeight="1" x14ac:dyDescent="0.3">
      <c r="A16" s="39"/>
      <c r="B16" s="40" t="s">
        <v>63</v>
      </c>
      <c r="C16" s="39"/>
      <c r="D16" s="39"/>
      <c r="E16" s="66">
        <v>54</v>
      </c>
      <c r="F16" s="49">
        <f t="shared" si="0"/>
        <v>34811.545987099998</v>
      </c>
      <c r="G16" s="49">
        <v>8684.1755611199987</v>
      </c>
      <c r="H16" s="52">
        <v>25233.617939329997</v>
      </c>
      <c r="I16" s="45">
        <v>893.75248664999992</v>
      </c>
      <c r="J16" s="50" t="s">
        <v>31</v>
      </c>
      <c r="K16" s="50">
        <f t="shared" si="1"/>
        <v>41270.157725420009</v>
      </c>
      <c r="L16" s="51">
        <v>7782.0265125600008</v>
      </c>
      <c r="M16" s="48"/>
      <c r="N16" s="52">
        <v>19578.619788150001</v>
      </c>
      <c r="O16" s="52">
        <v>13909.495424710001</v>
      </c>
      <c r="P16" s="50">
        <v>1.6E-2</v>
      </c>
      <c r="Q16" s="38"/>
      <c r="R16" s="63" t="s">
        <v>34</v>
      </c>
      <c r="S16" s="18"/>
      <c r="T16" s="18"/>
    </row>
    <row r="17" spans="1:21" s="15" customFormat="1" ht="17.850000000000001" customHeight="1" x14ac:dyDescent="0.3">
      <c r="A17" s="39"/>
      <c r="B17" s="40" t="s">
        <v>64</v>
      </c>
      <c r="C17" s="39"/>
      <c r="D17" s="39"/>
      <c r="E17" s="66">
        <v>43</v>
      </c>
      <c r="F17" s="49">
        <f t="shared" si="0"/>
        <v>23594.983843189995</v>
      </c>
      <c r="G17" s="49">
        <v>6544.2245109399992</v>
      </c>
      <c r="H17" s="52">
        <v>16183.553295099999</v>
      </c>
      <c r="I17" s="45">
        <v>867.10603714999991</v>
      </c>
      <c r="J17" s="50">
        <v>0.1</v>
      </c>
      <c r="K17" s="50">
        <f t="shared" si="1"/>
        <v>26682.5587142</v>
      </c>
      <c r="L17" s="51">
        <v>5502.7819981900002</v>
      </c>
      <c r="M17" s="48"/>
      <c r="N17" s="45">
        <v>15454.254696739999</v>
      </c>
      <c r="O17" s="45">
        <v>5725.35260414</v>
      </c>
      <c r="P17" s="50">
        <v>0.16941513</v>
      </c>
      <c r="Q17" s="38"/>
      <c r="R17" s="63" t="s">
        <v>47</v>
      </c>
      <c r="S17" s="18"/>
      <c r="T17" s="18"/>
      <c r="U17" s="63"/>
    </row>
    <row r="18" spans="1:21" s="15" customFormat="1" ht="17.850000000000001" customHeight="1" x14ac:dyDescent="0.3">
      <c r="A18" s="39"/>
      <c r="B18" s="40" t="s">
        <v>65</v>
      </c>
      <c r="C18" s="39"/>
      <c r="D18" s="39"/>
      <c r="E18" s="66">
        <v>18</v>
      </c>
      <c r="F18" s="49">
        <f t="shared" si="0"/>
        <v>11087.31632503</v>
      </c>
      <c r="G18" s="49">
        <v>2945.0662044000001</v>
      </c>
      <c r="H18" s="54">
        <v>7807.1556593900004</v>
      </c>
      <c r="I18" s="45">
        <v>335.09446123999999</v>
      </c>
      <c r="J18" s="50" t="s">
        <v>31</v>
      </c>
      <c r="K18" s="55">
        <f t="shared" si="1"/>
        <v>11981.74668204</v>
      </c>
      <c r="L18" s="56">
        <v>2747.7200830300003</v>
      </c>
      <c r="M18" s="48"/>
      <c r="N18" s="57">
        <v>6792.2848735499992</v>
      </c>
      <c r="O18" s="57">
        <v>2438.6213034299999</v>
      </c>
      <c r="P18" s="53">
        <v>3.1204220299999998</v>
      </c>
      <c r="Q18" s="38"/>
      <c r="R18" s="64" t="s">
        <v>52</v>
      </c>
      <c r="S18" s="18"/>
      <c r="T18" s="18"/>
    </row>
    <row r="19" spans="1:21" s="15" customFormat="1" ht="17.850000000000001" customHeight="1" x14ac:dyDescent="0.3">
      <c r="A19" s="39"/>
      <c r="B19" s="40" t="s">
        <v>66</v>
      </c>
      <c r="C19" s="39"/>
      <c r="D19" s="39"/>
      <c r="E19" s="66">
        <v>20</v>
      </c>
      <c r="F19" s="49">
        <f t="shared" si="0"/>
        <v>12253.26962623</v>
      </c>
      <c r="G19" s="49">
        <v>3165.3558425299998</v>
      </c>
      <c r="H19" s="52">
        <v>8741.7343343299999</v>
      </c>
      <c r="I19" s="45">
        <v>346.17944936999993</v>
      </c>
      <c r="J19" s="50" t="s">
        <v>31</v>
      </c>
      <c r="K19" s="50">
        <f t="shared" si="1"/>
        <v>17908.446324419998</v>
      </c>
      <c r="L19" s="51">
        <v>3906.0732198499986</v>
      </c>
      <c r="M19" s="48"/>
      <c r="N19" s="45">
        <v>9044.9415150699988</v>
      </c>
      <c r="O19" s="45">
        <v>4912.6566586700001</v>
      </c>
      <c r="P19" s="53">
        <v>44.774930829999995</v>
      </c>
      <c r="Q19" s="38"/>
      <c r="R19" s="63" t="s">
        <v>38</v>
      </c>
      <c r="S19" s="18"/>
      <c r="T19" s="18"/>
    </row>
    <row r="20" spans="1:21" s="15" customFormat="1" ht="17.850000000000001" customHeight="1" x14ac:dyDescent="0.3">
      <c r="A20" s="39"/>
      <c r="B20" s="40" t="s">
        <v>67</v>
      </c>
      <c r="C20" s="39"/>
      <c r="D20" s="39"/>
      <c r="E20" s="66">
        <v>45</v>
      </c>
      <c r="F20" s="49">
        <f t="shared" si="0"/>
        <v>26431.085501729998</v>
      </c>
      <c r="G20" s="49">
        <v>7368.6120952400006</v>
      </c>
      <c r="H20" s="45">
        <v>18277.225133359996</v>
      </c>
      <c r="I20" s="45">
        <v>782.24827313000014</v>
      </c>
      <c r="J20" s="50">
        <v>3</v>
      </c>
      <c r="K20" s="50">
        <f t="shared" si="1"/>
        <v>43919.233253760001</v>
      </c>
      <c r="L20" s="51">
        <v>8747.8713700200005</v>
      </c>
      <c r="M20" s="48"/>
      <c r="N20" s="45">
        <v>22645.013400229996</v>
      </c>
      <c r="O20" s="45">
        <v>12524.579403010001</v>
      </c>
      <c r="P20" s="45">
        <v>1.7690805000000001</v>
      </c>
      <c r="Q20" s="38"/>
      <c r="R20" s="63" t="s">
        <v>48</v>
      </c>
      <c r="S20" s="18"/>
      <c r="T20" s="18"/>
    </row>
    <row r="21" spans="1:21" s="33" customFormat="1" ht="17.850000000000001" customHeight="1" x14ac:dyDescent="0.3">
      <c r="A21" s="39"/>
      <c r="B21" s="40" t="s">
        <v>68</v>
      </c>
      <c r="C21" s="39"/>
      <c r="D21" s="39"/>
      <c r="E21" s="66">
        <v>30</v>
      </c>
      <c r="F21" s="49">
        <f t="shared" si="0"/>
        <v>16625.409469899998</v>
      </c>
      <c r="G21" s="49">
        <v>4592.7916455699997</v>
      </c>
      <c r="H21" s="52">
        <v>11433.92198813</v>
      </c>
      <c r="I21" s="45">
        <v>598.69583620000003</v>
      </c>
      <c r="J21" s="50" t="s">
        <v>31</v>
      </c>
      <c r="K21" s="50">
        <f t="shared" si="1"/>
        <v>23249.423059739998</v>
      </c>
      <c r="L21" s="51">
        <v>4955.5904719800001</v>
      </c>
      <c r="M21" s="48"/>
      <c r="N21" s="45">
        <v>11102.565888539999</v>
      </c>
      <c r="O21" s="45">
        <v>7187.8163183399993</v>
      </c>
      <c r="P21" s="45">
        <v>3.45038088</v>
      </c>
      <c r="Q21" s="38"/>
      <c r="R21" s="63" t="s">
        <v>45</v>
      </c>
      <c r="S21" s="34"/>
      <c r="T21" s="34"/>
    </row>
    <row r="22" spans="1:21" s="36" customFormat="1" ht="17.850000000000001" customHeight="1" x14ac:dyDescent="0.3">
      <c r="A22" s="39"/>
      <c r="B22" s="40" t="s">
        <v>69</v>
      </c>
      <c r="C22" s="39"/>
      <c r="D22" s="39"/>
      <c r="E22" s="66">
        <v>41</v>
      </c>
      <c r="F22" s="49">
        <f t="shared" si="0"/>
        <v>25810.466451479999</v>
      </c>
      <c r="G22" s="49">
        <v>7151.4914453600004</v>
      </c>
      <c r="H22" s="45">
        <v>17756.125957779997</v>
      </c>
      <c r="I22" s="45">
        <v>881.64904834000004</v>
      </c>
      <c r="J22" s="58">
        <v>21.2</v>
      </c>
      <c r="K22" s="50">
        <f t="shared" si="1"/>
        <v>28830.537654390002</v>
      </c>
      <c r="L22" s="51">
        <v>5996.0732501000002</v>
      </c>
      <c r="M22" s="48"/>
      <c r="N22" s="45">
        <v>14504.731036640002</v>
      </c>
      <c r="O22" s="45">
        <v>8315.9430760800005</v>
      </c>
      <c r="P22" s="53">
        <v>13.790291570000001</v>
      </c>
      <c r="Q22" s="38"/>
      <c r="R22" s="63" t="s">
        <v>36</v>
      </c>
      <c r="S22" s="37"/>
      <c r="T22" s="37"/>
    </row>
    <row r="23" spans="1:21" s="33" customFormat="1" ht="17.850000000000001" customHeight="1" x14ac:dyDescent="0.3">
      <c r="A23" s="39"/>
      <c r="B23" s="40" t="s">
        <v>70</v>
      </c>
      <c r="C23" s="39"/>
      <c r="D23" s="39"/>
      <c r="E23" s="66">
        <v>39</v>
      </c>
      <c r="F23" s="49">
        <f t="shared" si="0"/>
        <v>25727.107625809997</v>
      </c>
      <c r="G23" s="49">
        <v>6159.0143938700003</v>
      </c>
      <c r="H23" s="59">
        <v>18931.711508749999</v>
      </c>
      <c r="I23" s="45">
        <v>636.38172318999989</v>
      </c>
      <c r="J23" s="50" t="s">
        <v>31</v>
      </c>
      <c r="K23" s="50">
        <f t="shared" si="1"/>
        <v>31217.50550834</v>
      </c>
      <c r="L23" s="51">
        <v>7157.12905142</v>
      </c>
      <c r="M23" s="48"/>
      <c r="N23" s="60">
        <v>17220.86765751</v>
      </c>
      <c r="O23" s="60">
        <v>6837.7395841999996</v>
      </c>
      <c r="P23" s="47">
        <v>1.76921521</v>
      </c>
      <c r="Q23" s="38"/>
      <c r="R23" s="65" t="s">
        <v>50</v>
      </c>
      <c r="S23" s="34"/>
      <c r="T23" s="34"/>
    </row>
    <row r="24" spans="1:21" s="33" customFormat="1" ht="17.850000000000001" customHeight="1" x14ac:dyDescent="0.3">
      <c r="A24" s="39"/>
      <c r="B24" s="40" t="s">
        <v>71</v>
      </c>
      <c r="C24" s="39"/>
      <c r="D24" s="39"/>
      <c r="E24" s="66">
        <v>48</v>
      </c>
      <c r="F24" s="49">
        <f t="shared" si="0"/>
        <v>29917.11503913</v>
      </c>
      <c r="G24" s="49">
        <v>6424.6203188099998</v>
      </c>
      <c r="H24" s="45">
        <v>22689.110802290001</v>
      </c>
      <c r="I24" s="45">
        <v>801.83391803000018</v>
      </c>
      <c r="J24" s="50">
        <v>1.55</v>
      </c>
      <c r="K24" s="50">
        <f t="shared" si="1"/>
        <v>47506.613595860006</v>
      </c>
      <c r="L24" s="51">
        <v>7496.1702739999982</v>
      </c>
      <c r="M24" s="48"/>
      <c r="N24" s="45">
        <v>22583.134451100002</v>
      </c>
      <c r="O24" s="45">
        <v>17427.266870760002</v>
      </c>
      <c r="P24" s="50">
        <v>4.2000000000000003E-2</v>
      </c>
      <c r="Q24" s="38"/>
      <c r="R24" s="65" t="s">
        <v>35</v>
      </c>
      <c r="S24" s="34"/>
      <c r="T24" s="34"/>
    </row>
    <row r="25" spans="1:21" s="15" customFormat="1" ht="17.850000000000001" customHeight="1" x14ac:dyDescent="0.3">
      <c r="A25" s="39"/>
      <c r="B25" s="40" t="s">
        <v>72</v>
      </c>
      <c r="C25" s="39"/>
      <c r="D25" s="39"/>
      <c r="E25" s="66">
        <v>34</v>
      </c>
      <c r="F25" s="49">
        <f t="shared" si="0"/>
        <v>24321.261271330004</v>
      </c>
      <c r="G25" s="49">
        <v>7330.2818611000002</v>
      </c>
      <c r="H25" s="45">
        <v>16555.536780100003</v>
      </c>
      <c r="I25" s="45">
        <v>435.44263013</v>
      </c>
      <c r="J25" s="50" t="s">
        <v>31</v>
      </c>
      <c r="K25" s="50">
        <f t="shared" si="1"/>
        <v>17681.673368020001</v>
      </c>
      <c r="L25" s="51">
        <v>3740.6331546700003</v>
      </c>
      <c r="M25" s="48"/>
      <c r="N25" s="45">
        <v>11364.410528600001</v>
      </c>
      <c r="O25" s="45">
        <v>2576.4982568999999</v>
      </c>
      <c r="P25" s="53">
        <v>0.13142785000000001</v>
      </c>
      <c r="Q25" s="38"/>
      <c r="R25" s="65" t="s">
        <v>46</v>
      </c>
      <c r="S25" s="18"/>
      <c r="T25" s="18"/>
    </row>
    <row r="26" spans="1:21" s="15" customFormat="1" ht="17.850000000000001" customHeight="1" x14ac:dyDescent="0.3">
      <c r="A26" s="39"/>
      <c r="B26" s="40" t="s">
        <v>73</v>
      </c>
      <c r="C26" s="39"/>
      <c r="D26" s="39"/>
      <c r="E26" s="66">
        <v>18</v>
      </c>
      <c r="F26" s="49">
        <f t="shared" si="0"/>
        <v>8843.4634700399984</v>
      </c>
      <c r="G26" s="49">
        <v>2046.1809203</v>
      </c>
      <c r="H26" s="45">
        <v>6511.8143707899999</v>
      </c>
      <c r="I26" s="45">
        <v>285.46817894999998</v>
      </c>
      <c r="J26" s="50" t="s">
        <v>31</v>
      </c>
      <c r="K26" s="50">
        <f t="shared" si="1"/>
        <v>12135.09076648</v>
      </c>
      <c r="L26" s="51">
        <v>3074.5111661199999</v>
      </c>
      <c r="M26" s="48"/>
      <c r="N26" s="45">
        <v>5355.5811376199999</v>
      </c>
      <c r="O26" s="45">
        <v>3704.5134780900003</v>
      </c>
      <c r="P26" s="45">
        <v>0.48498465000000002</v>
      </c>
      <c r="Q26" s="38"/>
      <c r="R26" s="63" t="s">
        <v>42</v>
      </c>
      <c r="S26" s="18"/>
      <c r="T26" s="18"/>
    </row>
    <row r="27" spans="1:21" s="15" customFormat="1" ht="17.850000000000001" customHeight="1" x14ac:dyDescent="0.3">
      <c r="A27" s="39"/>
      <c r="B27" s="40" t="s">
        <v>74</v>
      </c>
      <c r="C27" s="39"/>
      <c r="D27" s="39"/>
      <c r="E27" s="66">
        <v>13</v>
      </c>
      <c r="F27" s="49">
        <f t="shared" si="0"/>
        <v>6695.5989547299987</v>
      </c>
      <c r="G27" s="49">
        <v>1709.6275147700001</v>
      </c>
      <c r="H27" s="60">
        <v>4832.7542998899989</v>
      </c>
      <c r="I27" s="45">
        <v>153.21714007</v>
      </c>
      <c r="J27" s="61" t="s">
        <v>31</v>
      </c>
      <c r="K27" s="50">
        <f t="shared" si="1"/>
        <v>10482.726086680001</v>
      </c>
      <c r="L27" s="51">
        <v>2556.9604923500001</v>
      </c>
      <c r="M27" s="48"/>
      <c r="N27" s="60">
        <v>4938.1742476700001</v>
      </c>
      <c r="O27" s="60">
        <v>2983.6855576599996</v>
      </c>
      <c r="P27" s="45">
        <v>3.905789</v>
      </c>
      <c r="Q27" s="38"/>
      <c r="R27" s="63" t="s">
        <v>40</v>
      </c>
      <c r="S27" s="18"/>
      <c r="T27" s="18"/>
    </row>
    <row r="28" spans="1:21" s="15" customFormat="1" ht="17.850000000000001" customHeight="1" x14ac:dyDescent="0.3">
      <c r="A28" s="39"/>
      <c r="B28" s="40" t="s">
        <v>75</v>
      </c>
      <c r="C28" s="39"/>
      <c r="D28" s="39"/>
      <c r="E28" s="66">
        <v>88</v>
      </c>
      <c r="F28" s="49">
        <f t="shared" si="0"/>
        <v>72742.268736509999</v>
      </c>
      <c r="G28" s="49">
        <v>23268.518744189998</v>
      </c>
      <c r="H28" s="45">
        <v>47798.262464610016</v>
      </c>
      <c r="I28" s="45">
        <v>1673.0875277100001</v>
      </c>
      <c r="J28" s="50">
        <v>2.4</v>
      </c>
      <c r="K28" s="50">
        <f t="shared" si="1"/>
        <v>74319.966059410028</v>
      </c>
      <c r="L28" s="51">
        <v>12955.271639519997</v>
      </c>
      <c r="M28" s="48"/>
      <c r="N28" s="45">
        <v>52986.489128390022</v>
      </c>
      <c r="O28" s="45">
        <v>8354.3579450200032</v>
      </c>
      <c r="P28" s="47">
        <v>23.847346479999999</v>
      </c>
      <c r="Q28" s="38"/>
      <c r="R28" s="63" t="s">
        <v>44</v>
      </c>
      <c r="S28" s="18"/>
      <c r="T28" s="18"/>
    </row>
    <row r="29" spans="1:21" s="15" customFormat="1" ht="17.850000000000001" customHeight="1" x14ac:dyDescent="0.3">
      <c r="A29" s="39"/>
      <c r="B29" s="62" t="s">
        <v>76</v>
      </c>
      <c r="C29" s="39"/>
      <c r="D29" s="39"/>
      <c r="E29" s="66">
        <v>93</v>
      </c>
      <c r="F29" s="49">
        <f t="shared" si="0"/>
        <v>59968.185370169995</v>
      </c>
      <c r="G29" s="49">
        <v>16047.407721040001</v>
      </c>
      <c r="H29" s="52">
        <v>41760.981416309995</v>
      </c>
      <c r="I29" s="45">
        <v>2149.6962328199998</v>
      </c>
      <c r="J29" s="50">
        <v>10.1</v>
      </c>
      <c r="K29" s="50">
        <f t="shared" si="1"/>
        <v>80462.78921879</v>
      </c>
      <c r="L29" s="51">
        <v>11874.362227300002</v>
      </c>
      <c r="M29" s="48"/>
      <c r="N29" s="45">
        <v>51036.164419379995</v>
      </c>
      <c r="O29" s="45">
        <v>17506.25300307</v>
      </c>
      <c r="P29" s="45">
        <v>46.009569040000002</v>
      </c>
      <c r="Q29" s="38"/>
      <c r="R29" s="63" t="s">
        <v>37</v>
      </c>
      <c r="S29" s="18"/>
      <c r="T29" s="18"/>
    </row>
    <row r="30" spans="1:21" s="15" customFormat="1" ht="3" customHeight="1" x14ac:dyDescent="0.3">
      <c r="A30" s="21"/>
      <c r="B30" s="35"/>
      <c r="C30" s="21"/>
      <c r="D30" s="21"/>
      <c r="E30" s="23"/>
      <c r="F30" s="23"/>
      <c r="G30" s="23"/>
      <c r="H30" s="23"/>
      <c r="I30" s="23"/>
      <c r="J30" s="23"/>
      <c r="K30" s="21"/>
      <c r="L30" s="24"/>
      <c r="M30" s="25"/>
      <c r="N30" s="21"/>
      <c r="O30" s="24"/>
      <c r="P30" s="24"/>
      <c r="Q30" s="24"/>
      <c r="R30" s="21"/>
      <c r="S30" s="18"/>
      <c r="T30" s="18"/>
    </row>
    <row r="31" spans="1:21" s="15" customFormat="1" ht="3" customHeight="1" x14ac:dyDescent="0.3">
      <c r="B31" s="31"/>
      <c r="Q31" s="18"/>
      <c r="R31" s="18"/>
      <c r="T31" s="18"/>
    </row>
    <row r="32" spans="1:21" s="15" customFormat="1" ht="19.5" customHeight="1" x14ac:dyDescent="0.3">
      <c r="B32" s="31" t="s">
        <v>56</v>
      </c>
      <c r="T32" s="18"/>
    </row>
    <row r="33" spans="2:20" s="15" customFormat="1" ht="16.5" customHeight="1" x14ac:dyDescent="0.3">
      <c r="B33" s="31" t="s">
        <v>16</v>
      </c>
      <c r="T33" s="18"/>
    </row>
    <row r="34" spans="2:20" x14ac:dyDescent="0.3">
      <c r="T34" s="26"/>
    </row>
    <row r="35" spans="2:20" x14ac:dyDescent="0.3">
      <c r="T35" s="26"/>
    </row>
    <row r="36" spans="2:20" x14ac:dyDescent="0.3">
      <c r="T36" s="26"/>
    </row>
    <row r="37" spans="2:20" x14ac:dyDescent="0.3">
      <c r="T37" s="26"/>
    </row>
    <row r="38" spans="2:20" x14ac:dyDescent="0.3">
      <c r="T38" s="26"/>
    </row>
    <row r="39" spans="2:20" x14ac:dyDescent="0.3">
      <c r="T39" s="26"/>
    </row>
    <row r="40" spans="2:20" x14ac:dyDescent="0.3">
      <c r="T40" s="26"/>
    </row>
    <row r="41" spans="2:20" x14ac:dyDescent="0.3">
      <c r="T41" s="26"/>
    </row>
    <row r="42" spans="2:20" x14ac:dyDescent="0.3">
      <c r="T42" s="26"/>
    </row>
    <row r="43" spans="2:20" x14ac:dyDescent="0.3">
      <c r="T43" s="26"/>
    </row>
    <row r="44" spans="2:20" x14ac:dyDescent="0.3">
      <c r="T44" s="26"/>
    </row>
    <row r="45" spans="2:20" x14ac:dyDescent="0.3">
      <c r="T45" s="26"/>
    </row>
    <row r="46" spans="2:20" x14ac:dyDescent="0.3">
      <c r="T46" s="26"/>
    </row>
    <row r="47" spans="2:20" x14ac:dyDescent="0.3">
      <c r="T47" s="26"/>
    </row>
    <row r="48" spans="2:20" x14ac:dyDescent="0.3">
      <c r="T48" s="26"/>
    </row>
    <row r="49" spans="20:20" x14ac:dyDescent="0.3">
      <c r="T49" s="26"/>
    </row>
    <row r="50" spans="20:20" x14ac:dyDescent="0.3">
      <c r="T50" s="26"/>
    </row>
    <row r="51" spans="20:20" x14ac:dyDescent="0.3">
      <c r="T51" s="26"/>
    </row>
  </sheetData>
  <mergeCells count="7">
    <mergeCell ref="A5:D8"/>
    <mergeCell ref="Q5:R8"/>
    <mergeCell ref="L8:M8"/>
    <mergeCell ref="L7:M7"/>
    <mergeCell ref="F5:J5"/>
    <mergeCell ref="L6:M6"/>
    <mergeCell ref="K5:P5"/>
  </mergeCells>
  <phoneticPr fontId="1" type="noConversion"/>
  <pageMargins left="0.94488188976377963" right="0.35433070866141736" top="0.78740157480314965" bottom="0.59055118110236227" header="0.51181102362204722" footer="0.51181102362204722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Windows7 V.11_x86</cp:lastModifiedBy>
  <cp:lastPrinted>2017-09-14T07:57:48Z</cp:lastPrinted>
  <dcterms:created xsi:type="dcterms:W3CDTF">1997-06-13T10:07:54Z</dcterms:created>
  <dcterms:modified xsi:type="dcterms:W3CDTF">2017-10-03T09:03:56Z</dcterms:modified>
</cp:coreProperties>
</file>