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1" sheetId="7" r:id="rId1"/>
  </sheets>
  <definedNames>
    <definedName name="_xlnm.Print_Area" localSheetId="0">ตารางที่1!$A$1:$D$29</definedName>
  </definedNames>
  <calcPr calcId="144525"/>
</workbook>
</file>

<file path=xl/calcChain.xml><?xml version="1.0" encoding="utf-8"?>
<calcChain xmlns="http://schemas.openxmlformats.org/spreadsheetml/2006/main">
  <c r="D12" i="7"/>
  <c r="C12"/>
  <c r="D8"/>
  <c r="C8"/>
  <c r="C7" s="1"/>
  <c r="D7"/>
  <c r="B8"/>
  <c r="B9"/>
  <c r="B10"/>
  <c r="B11"/>
  <c r="B12"/>
  <c r="B13"/>
  <c r="B14"/>
  <c r="B15"/>
  <c r="D6" l="1"/>
  <c r="D25" s="1"/>
  <c r="B7"/>
  <c r="C6"/>
  <c r="C25"/>
  <c r="C27"/>
  <c r="B6" l="1"/>
  <c r="B27" s="1"/>
  <c r="C18"/>
  <c r="C26"/>
  <c r="C19"/>
  <c r="C20"/>
  <c r="C21"/>
  <c r="C24"/>
  <c r="C22"/>
  <c r="C23"/>
  <c r="D22"/>
  <c r="D20"/>
  <c r="D18"/>
  <c r="D21"/>
  <c r="D26"/>
  <c r="D27"/>
  <c r="D23"/>
  <c r="D19"/>
  <c r="D24"/>
  <c r="B26" l="1"/>
  <c r="B20"/>
  <c r="B24"/>
  <c r="B19"/>
  <c r="B21"/>
  <c r="B23"/>
  <c r="B25"/>
  <c r="B18"/>
  <c r="B22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<sst xmlns="http://schemas.openxmlformats.org/spreadsheetml/2006/main" count="30" uniqueCount="20">
  <si>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</si>
  <si>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</si>
  <si>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</si>
  <si>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</si>
  <si>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</si>
  <si>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</si>
  <si>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</si>
  <si>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ร้อยละ</t>
  </si>
  <si>
    <t xml:space="preserve"> </t>
  </si>
  <si>
    <t xml:space="preserve">    1.1  กำลังแรงงานปัจจุบัน</t>
  </si>
  <si>
    <t xml:space="preserve">    1.2  ผู้ที่รอฤดูกาล</t>
  </si>
  <si>
    <t xml:space="preserve">           1.1.1  ผู้มีงานทำ</t>
  </si>
  <si>
    <t xml:space="preserve">           1.1.2  ผู้ว่างงาน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</si>
  <si>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</si>
  <si>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</si>
  <si>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</si>
  <si>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 1  จำนวนและร้อยละของประชากรอายุ 15 ปีขึ้นไป จำแนกตามสถานภาพแรงงานและเพศ</t>
  </si>
  <si>
    <t>จำนวน (คน)</t>
  </si>
  <si>
    <r>
      <t>หมายเหตุ  :</t>
    </r>
    <r>
      <rPr>
        <sz val="16"/>
        <color rgb="FF000000"/>
        <rFont val="TH SarabunPSK"/>
        <family val="2"/>
      </rPr>
      <t xml:space="preserve"> 0.0 คือ มีข้อมูลจำนวนเล็กน้อย</t>
    </r>
  </si>
  <si>
    <t>ย</t>
  </si>
</sst>
</file>

<file path=xl/styles.xml><?xml version="1.0" encoding="utf-8"?>
<styleSheet xmlns="http://schemas.openxmlformats.org/spreadsheetml/2006/main">
  <numFmts count="2">
    <numFmt numFmtId="189" formatCode="0.000"/>
    <numFmt numFmtId="190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90" fontId="5" fillId="0" borderId="0" xfId="0" applyNumberFormat="1" applyFont="1" applyAlignment="1">
      <alignment horizontal="left" vertical="center"/>
    </xf>
    <xf numFmtId="190" fontId="5" fillId="0" borderId="0" xfId="0" applyNumberFormat="1" applyFont="1" applyBorder="1" applyAlignment="1">
      <alignment horizontal="right" vertical="center"/>
    </xf>
    <xf numFmtId="190" fontId="5" fillId="0" borderId="0" xfId="0" applyNumberFormat="1" applyFont="1" applyBorder="1" applyAlignment="1">
      <alignment vertical="center"/>
    </xf>
    <xf numFmtId="190" fontId="5" fillId="0" borderId="0" xfId="0" applyNumberFormat="1" applyFont="1" applyAlignment="1">
      <alignment vertical="center"/>
    </xf>
    <xf numFmtId="190" fontId="5" fillId="0" borderId="0" xfId="0" applyNumberFormat="1" applyFont="1" applyBorder="1" applyAlignment="1">
      <alignment horizontal="left" vertical="center"/>
    </xf>
    <xf numFmtId="189" fontId="5" fillId="0" borderId="3" xfId="0" applyNumberFormat="1" applyFont="1" applyBorder="1" applyAlignment="1">
      <alignment vertical="center"/>
    </xf>
    <xf numFmtId="190" fontId="5" fillId="0" borderId="3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189" fontId="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190" fontId="2" fillId="0" borderId="0" xfId="0" applyNumberFormat="1" applyFont="1" applyAlignment="1">
      <alignment horizontal="left" vertical="center"/>
    </xf>
    <xf numFmtId="190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29"/>
  <sheetViews>
    <sheetView tabSelected="1" view="pageBreakPreview" zoomScaleNormal="85" zoomScaleSheetLayoutView="100" workbookViewId="0">
      <selection activeCell="I10" sqref="I10"/>
    </sheetView>
  </sheetViews>
  <sheetFormatPr defaultColWidth="9.140625" defaultRowHeight="24" customHeight="1"/>
  <cols>
    <col min="1" max="1" width="31.140625" style="2" customWidth="1"/>
    <col min="2" max="2" width="17.42578125" style="2" customWidth="1"/>
    <col min="3" max="3" width="19.140625" style="3" customWidth="1"/>
    <col min="4" max="4" width="19.85546875" style="2" customWidth="1"/>
    <col min="5" max="5" width="5.28515625" style="2" customWidth="1"/>
    <col min="6" max="16384" width="9.140625" style="2"/>
  </cols>
  <sheetData>
    <row r="1" spans="1:11" ht="24" customHeight="1">
      <c r="A1" s="1" t="s">
        <v>16</v>
      </c>
      <c r="D1" s="35"/>
    </row>
    <row r="2" spans="1:11" ht="17.25" customHeight="1">
      <c r="A2" s="4"/>
      <c r="B2" s="4"/>
      <c r="C2" s="5"/>
      <c r="D2" s="4"/>
    </row>
    <row r="3" spans="1:11" s="1" customFormat="1" ht="32.25" customHeight="1">
      <c r="A3" s="6" t="s">
        <v>0</v>
      </c>
      <c r="B3" s="7" t="s">
        <v>1</v>
      </c>
      <c r="C3" s="8" t="s">
        <v>2</v>
      </c>
      <c r="D3" s="7" t="s">
        <v>3</v>
      </c>
      <c r="E3" s="9"/>
    </row>
    <row r="4" spans="1:11" s="1" customFormat="1" ht="24.75" customHeight="1">
      <c r="A4" s="10"/>
      <c r="C4" s="11" t="s">
        <v>17</v>
      </c>
      <c r="D4" s="12"/>
      <c r="E4" s="9"/>
    </row>
    <row r="5" spans="1:11" s="1" customFormat="1" ht="6" customHeight="1">
      <c r="A5" s="13"/>
      <c r="B5" s="16"/>
      <c r="C5" s="14"/>
      <c r="D5" s="14"/>
      <c r="E5" s="9"/>
    </row>
    <row r="6" spans="1:11" s="1" customFormat="1" ht="24.95" customHeight="1">
      <c r="A6" s="37" t="s">
        <v>4</v>
      </c>
      <c r="B6" s="14">
        <f>SUM(C6,D6)</f>
        <v>662264</v>
      </c>
      <c r="C6" s="14">
        <f>SUM(C7+C12)</f>
        <v>317839</v>
      </c>
      <c r="D6" s="14">
        <f>SUM(D7+D12)</f>
        <v>344425</v>
      </c>
      <c r="E6" s="9"/>
    </row>
    <row r="7" spans="1:11" s="10" customFormat="1" ht="24.95" customHeight="1">
      <c r="A7" s="15" t="s">
        <v>5</v>
      </c>
      <c r="B7" s="16">
        <f t="shared" ref="B7:B15" si="0">SUM(C7,D7)</f>
        <v>477343</v>
      </c>
      <c r="C7" s="16">
        <f>SUM(C8+C11)</f>
        <v>252688</v>
      </c>
      <c r="D7" s="16">
        <f>SUM(D8+D11)</f>
        <v>224655</v>
      </c>
      <c r="E7" s="18"/>
      <c r="K7" s="10" t="s">
        <v>19</v>
      </c>
    </row>
    <row r="8" spans="1:11" s="10" customFormat="1" ht="24.95" customHeight="1">
      <c r="A8" s="15" t="s">
        <v>9</v>
      </c>
      <c r="B8" s="16">
        <f t="shared" si="0"/>
        <v>475316</v>
      </c>
      <c r="C8" s="16">
        <f>SUM(C9:C10)</f>
        <v>251815</v>
      </c>
      <c r="D8" s="16">
        <f>SUM(D9:D10)</f>
        <v>223501</v>
      </c>
      <c r="E8" s="19"/>
    </row>
    <row r="9" spans="1:11" s="10" customFormat="1" ht="24.95" customHeight="1">
      <c r="A9" s="15" t="s">
        <v>11</v>
      </c>
      <c r="B9" s="16">
        <f t="shared" si="0"/>
        <v>468043</v>
      </c>
      <c r="C9" s="36">
        <v>248846</v>
      </c>
      <c r="D9" s="36">
        <v>219197</v>
      </c>
      <c r="E9" s="19"/>
    </row>
    <row r="10" spans="1:11" s="10" customFormat="1" ht="24.95" customHeight="1">
      <c r="A10" s="15" t="s">
        <v>12</v>
      </c>
      <c r="B10" s="16">
        <f t="shared" si="0"/>
        <v>7273</v>
      </c>
      <c r="C10" s="16">
        <v>2969</v>
      </c>
      <c r="D10" s="16">
        <v>4304</v>
      </c>
      <c r="E10" s="19"/>
    </row>
    <row r="11" spans="1:11" s="10" customFormat="1" ht="24.95" customHeight="1">
      <c r="A11" s="15" t="s">
        <v>10</v>
      </c>
      <c r="B11" s="16">
        <f t="shared" si="0"/>
        <v>2027</v>
      </c>
      <c r="C11" s="19">
        <v>873</v>
      </c>
      <c r="D11" s="19">
        <v>1154</v>
      </c>
      <c r="E11" s="19"/>
    </row>
    <row r="12" spans="1:11" s="10" customFormat="1" ht="24.95" customHeight="1">
      <c r="A12" s="15" t="s">
        <v>6</v>
      </c>
      <c r="B12" s="16">
        <f t="shared" si="0"/>
        <v>184921</v>
      </c>
      <c r="C12" s="16">
        <f>SUM(C13:C15)</f>
        <v>65151</v>
      </c>
      <c r="D12" s="16">
        <f>SUM(D13:D15)</f>
        <v>119770</v>
      </c>
      <c r="E12" s="17"/>
    </row>
    <row r="13" spans="1:11" s="10" customFormat="1" ht="24.95" customHeight="1">
      <c r="A13" s="15" t="s">
        <v>13</v>
      </c>
      <c r="B13" s="16">
        <f t="shared" si="0"/>
        <v>47729</v>
      </c>
      <c r="C13" s="16">
        <v>3293</v>
      </c>
      <c r="D13" s="16">
        <v>44436</v>
      </c>
      <c r="E13" s="19"/>
    </row>
    <row r="14" spans="1:11" s="10" customFormat="1" ht="24.95" customHeight="1">
      <c r="A14" s="15" t="s">
        <v>14</v>
      </c>
      <c r="B14" s="16">
        <f t="shared" si="0"/>
        <v>45535</v>
      </c>
      <c r="C14" s="16">
        <v>21088</v>
      </c>
      <c r="D14" s="16">
        <v>24447</v>
      </c>
      <c r="E14" s="19"/>
    </row>
    <row r="15" spans="1:11" s="10" customFormat="1" ht="24.95" customHeight="1">
      <c r="A15" s="20" t="s">
        <v>15</v>
      </c>
      <c r="B15" s="16">
        <f t="shared" si="0"/>
        <v>91657</v>
      </c>
      <c r="C15" s="16">
        <v>40770</v>
      </c>
      <c r="D15" s="16">
        <v>50887</v>
      </c>
      <c r="E15" s="19"/>
    </row>
    <row r="16" spans="1:11" s="10" customFormat="1" ht="28.5" customHeight="1">
      <c r="C16" s="33" t="s">
        <v>7</v>
      </c>
      <c r="D16" s="1"/>
      <c r="E16" s="21"/>
    </row>
    <row r="17" spans="1:7" s="1" customFormat="1" ht="6" customHeight="1">
      <c r="A17" s="13"/>
      <c r="B17" s="22"/>
      <c r="C17" s="23"/>
      <c r="D17" s="22"/>
      <c r="E17" s="9"/>
    </row>
    <row r="18" spans="1:7" s="34" customFormat="1" ht="24.95" customHeight="1">
      <c r="A18" s="38" t="s">
        <v>4</v>
      </c>
      <c r="B18" s="22">
        <f>B6*100/B6</f>
        <v>100</v>
      </c>
      <c r="C18" s="22">
        <f>C6*100/C6</f>
        <v>100</v>
      </c>
      <c r="D18" s="22">
        <f>D6*100/D6</f>
        <v>100</v>
      </c>
      <c r="E18" s="39"/>
    </row>
    <row r="19" spans="1:7" s="27" customFormat="1" ht="24.95" customHeight="1">
      <c r="A19" s="24" t="s">
        <v>5</v>
      </c>
      <c r="B19" s="25">
        <f>B7*100/B6</f>
        <v>72.077449476341755</v>
      </c>
      <c r="C19" s="25">
        <f>C7*100/C6</f>
        <v>79.501886175076066</v>
      </c>
      <c r="D19" s="25">
        <f>D7*100/D6</f>
        <v>65.22610147347028</v>
      </c>
      <c r="E19" s="26"/>
    </row>
    <row r="20" spans="1:7" s="27" customFormat="1" ht="24.95" customHeight="1">
      <c r="A20" s="24" t="s">
        <v>9</v>
      </c>
      <c r="B20" s="25">
        <f>B8*100/B6</f>
        <v>71.771378181510698</v>
      </c>
      <c r="C20" s="25">
        <f>C8*100/C6</f>
        <v>79.227218812040064</v>
      </c>
      <c r="D20" s="25">
        <f>D8*100/D6</f>
        <v>64.891050301226684</v>
      </c>
      <c r="E20" s="25"/>
    </row>
    <row r="21" spans="1:7" s="27" customFormat="1" ht="24.95" customHeight="1">
      <c r="A21" s="24" t="s">
        <v>11</v>
      </c>
      <c r="B21" s="25">
        <f>B9*100/B6</f>
        <v>70.673175652005852</v>
      </c>
      <c r="C21" s="25">
        <f>C9*100/C6</f>
        <v>78.293098077957708</v>
      </c>
      <c r="D21" s="25">
        <f>D9*100/D6</f>
        <v>63.64143137112579</v>
      </c>
      <c r="E21" s="25"/>
    </row>
    <row r="22" spans="1:7" s="27" customFormat="1" ht="24.95" customHeight="1">
      <c r="A22" s="24" t="s">
        <v>12</v>
      </c>
      <c r="B22" s="25">
        <f>B10*100/B6</f>
        <v>1.0982025295048501</v>
      </c>
      <c r="C22" s="25">
        <f>C10*100/C6</f>
        <v>0.93412073408234986</v>
      </c>
      <c r="D22" s="25">
        <f>D10*100/D6</f>
        <v>1.2496189301008929</v>
      </c>
      <c r="E22" s="25"/>
    </row>
    <row r="23" spans="1:7" s="27" customFormat="1" ht="24.95" customHeight="1">
      <c r="A23" s="24" t="s">
        <v>10</v>
      </c>
      <c r="B23" s="25">
        <f>B11*100/B6</f>
        <v>0.30607129483106432</v>
      </c>
      <c r="C23" s="25">
        <f>C11*100/C6</f>
        <v>0.27466736303600253</v>
      </c>
      <c r="D23" s="25">
        <f>D11*100/D6</f>
        <v>0.33505117224359438</v>
      </c>
      <c r="E23" s="25"/>
      <c r="G23" s="27" t="s">
        <v>8</v>
      </c>
    </row>
    <row r="24" spans="1:7" s="27" customFormat="1" ht="24.95" customHeight="1">
      <c r="A24" s="24" t="s">
        <v>6</v>
      </c>
      <c r="B24" s="25">
        <f>B12*100/B6</f>
        <v>27.922550523658238</v>
      </c>
      <c r="C24" s="25">
        <f>C12*100/C6</f>
        <v>20.498113824923941</v>
      </c>
      <c r="D24" s="25">
        <f>D12*100/D6</f>
        <v>34.77389852652972</v>
      </c>
      <c r="E24" s="26"/>
    </row>
    <row r="25" spans="1:7" s="27" customFormat="1" ht="24.95" customHeight="1">
      <c r="A25" s="24" t="s">
        <v>13</v>
      </c>
      <c r="B25" s="25">
        <f>B13*100/B6</f>
        <v>7.2069446625514901</v>
      </c>
      <c r="C25" s="25">
        <f>C13*100/C6</f>
        <v>1.0360591368585983</v>
      </c>
      <c r="D25" s="25">
        <f>D13*100/D6</f>
        <v>12.901502504173623</v>
      </c>
      <c r="E25" s="25"/>
    </row>
    <row r="26" spans="1:7" s="27" customFormat="1" ht="24.95" customHeight="1">
      <c r="A26" s="24" t="s">
        <v>14</v>
      </c>
      <c r="B26" s="25">
        <f>B14*100/B6</f>
        <v>6.8756568377565443</v>
      </c>
      <c r="C26" s="25">
        <f>C14*100/C6</f>
        <v>6.6348056720540907</v>
      </c>
      <c r="D26" s="25">
        <f>D14*100/D6</f>
        <v>7.0979168178848804</v>
      </c>
      <c r="E26" s="25"/>
    </row>
    <row r="27" spans="1:7" s="27" customFormat="1" ht="24.95" customHeight="1">
      <c r="A27" s="28" t="s">
        <v>15</v>
      </c>
      <c r="B27" s="25">
        <f>B15*100/B6</f>
        <v>13.839949023350204</v>
      </c>
      <c r="C27" s="25">
        <f>C15*100/C6</f>
        <v>12.827249016011251</v>
      </c>
      <c r="D27" s="25">
        <f>D15*100/D6</f>
        <v>14.77447920447122</v>
      </c>
      <c r="E27" s="25"/>
    </row>
    <row r="28" spans="1:7" s="32" customFormat="1" ht="15" customHeight="1">
      <c r="A28" s="29"/>
      <c r="B28" s="30"/>
      <c r="C28" s="30"/>
      <c r="D28" s="30"/>
      <c r="E28" s="31"/>
    </row>
    <row r="29" spans="1:7" ht="24" customHeight="1">
      <c r="A29" s="40" t="s">
        <v>18</v>
      </c>
      <c r="B29" s="40"/>
    </row>
  </sheetData>
  <mergeCells count="1">
    <mergeCell ref="A29:B29"/>
  </mergeCells>
  <phoneticPr fontId="1" type="noConversion"/>
  <printOptions horizontalCentered="1"/>
  <pageMargins left="1.0629921259842521" right="0.78740157480314965" top="0.98425196850393704" bottom="0.59055118110236227" header="0.51181102362204722" footer="0.51181102362204722"/>
  <pageSetup paperSize="9" firstPageNumber="11" orientation="portrait" horizontalDpi="300" verticalDpi="300" r:id="rId1"/>
  <headerFooter alignWithMargins="0">
    <oddHeader xml:space="preserve">&amp;R&amp;"TH SarabunPSK,ธรรมดา"&amp;16 25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2016-10-15T04:23:27Z</cp:lastPrinted>
  <dcterms:created xsi:type="dcterms:W3CDTF">2000-11-20T04:06:35Z</dcterms:created>
  <dcterms:modified xsi:type="dcterms:W3CDTF">2016-10-30T09:03:09Z</dcterms:modified>
</cp:coreProperties>
</file>