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</bookViews>
  <sheets>
    <sheet name="T-2.1" sheetId="31" r:id="rId1"/>
    <sheet name="T-2.2" sheetId="20" r:id="rId2"/>
    <sheet name="T-2.3" sheetId="21" r:id="rId3"/>
    <sheet name="T-2.4" sheetId="22" r:id="rId4"/>
    <sheet name="T-2.5" sheetId="23" r:id="rId5"/>
    <sheet name="T-2.6" sheetId="24" r:id="rId6"/>
    <sheet name="T-2.7" sheetId="25" r:id="rId7"/>
    <sheet name="T-2.8" sheetId="26" r:id="rId8"/>
    <sheet name="T-2.9  " sheetId="29" r:id="rId9"/>
    <sheet name="T-2.9 " sheetId="30" r:id="rId10"/>
    <sheet name="Sheet1" sheetId="28" r:id="rId11"/>
  </sheets>
  <definedNames>
    <definedName name="HTML_CodePage" hidden="1">874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T10" i="30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10" i="29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F25" i="20"/>
  <c r="F26"/>
  <c r="F27"/>
  <c r="F28"/>
</calcChain>
</file>

<file path=xl/sharedStrings.xml><?xml version="1.0" encoding="utf-8"?>
<sst xmlns="http://schemas.openxmlformats.org/spreadsheetml/2006/main" count="1030" uniqueCount="371">
  <si>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</si>
  <si>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</si>
  <si>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</si>
  <si>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</si>
  <si>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</si>
  <si>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</si>
  <si>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</si>
  <si>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</si>
  <si>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</si>
  <si>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</si>
  <si>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</si>
  <si>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</si>
  <si>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</si>
  <si>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</si>
  <si>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</si>
  <si>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</si>
  <si>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</si>
  <si>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</si>
  <si>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</si>
  <si>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</si>
  <si>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</si>
  <si>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</si>
  <si>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</si>
  <si>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</si>
  <si>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</si>
  <si>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</si>
  <si>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</si>
  <si>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</si>
  <si>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</si>
  <si>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</si>
  <si>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</si>
  <si>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</si>
  <si>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</si>
  <si>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</si>
  <si>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</si>
  <si>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</si>
  <si>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</si>
  <si>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</si>
  <si>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</si>
  <si>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</si>
  <si>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</si>
  <si>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</si>
  <si>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</si>
  <si>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</si>
  <si>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</si>
  <si>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</si>
  <si>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</si>
  <si>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</si>
  <si>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</si>
  <si>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</si>
  <si>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</si>
  <si>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</si>
  <si>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</si>
  <si>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</si>
  <si>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</si>
  <si>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</si>
  <si>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</si>
  <si>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</si>
  <si>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</si>
  <si>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</si>
  <si>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</si>
  <si>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</si>
  <si>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</si>
  <si>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</si>
  <si>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</si>
  <si>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</si>
  <si>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</si>
  <si>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</si>
  <si>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</si>
  <si>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</si>
  <si>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</si>
  <si>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</si>
  <si>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</si>
  <si>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</si>
  <si>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</si>
  <si>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</si>
  <si>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</si>
  <si>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</si>
  <si>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</si>
  <si>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</si>
  <si>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</si>
  <si>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</si>
  <si>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</si>
  <si>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</si>
  <si>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</si>
  <si>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</si>
  <si>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</si>
  <si>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</si>
  <si>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</si>
  <si>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</si>
  <si>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</si>
  <si>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</si>
  <si>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</si>
  <si>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</si>
  <si>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</si>
  <si>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</si>
  <si>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</si>
  <si>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</si>
  <si>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</si>
  <si>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</si>
  <si>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</si>
  <si>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</si>
  <si>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</si>
  <si>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</si>
  <si>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</si>
  <si>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</si>
  <si>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</si>
  <si>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</si>
  <si>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</si>
  <si>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</si>
  <si>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</si>
  <si>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</si>
  <si>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</si>
  <si>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</si>
  <si>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</si>
  <si>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</si>
  <si>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</si>
  <si>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</si>
  <si>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</si>
  <si>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</si>
  <si>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</si>
  <si>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</si>
  <si>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</si>
  <si>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</si>
  <si>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</si>
  <si>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</si>
  <si>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</si>
  <si>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</si>
  <si>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</si>
  <si>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</si>
  <si>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</si>
  <si>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</si>
  <si>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</si>
  <si>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</si>
  <si>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</si>
  <si>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</si>
  <si>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</si>
  <si>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</si>
  <si>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</si>
  <si>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</si>
  <si>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</si>
  <si>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</si>
  <si>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</si>
  <si>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</si>
  <si>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</si>
  <si>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</si>
  <si>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</si>
  <si>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</si>
  <si>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</si>
  <si>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</si>
  <si>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</si>
  <si>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</si>
  <si>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</si>
  <si>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</si>
  <si>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</si>
  <si>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</si>
  <si>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</si>
  <si>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</si>
  <si>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</si>
  <si>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</si>
  <si>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</si>
  <si>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</si>
  <si>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</si>
  <si>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</si>
  <si>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</si>
  <si>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</si>
  <si>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</si>
  <si>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</si>
  <si>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</si>
  <si>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</si>
  <si>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</si>
  <si>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</si>
  <si>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</si>
  <si>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</si>
  <si>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</si>
  <si>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</si>
  <si>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</si>
  <si>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</si>
  <si>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</si>
  <si>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</si>
  <si>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</si>
  <si>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</si>
  <si>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</si>
  <si>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</si>
  <si>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</si>
  <si>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</si>
  <si>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</si>
  <si>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</si>
  <si>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</si>
  <si>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</si>
  <si>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</si>
  <si>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</si>
  <si>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</si>
  <si>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</si>
  <si>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</si>
  <si>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</si>
  <si>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</si>
  <si>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</si>
  <si>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</si>
  <si>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</si>
  <si>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</si>
  <si>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</si>
  <si>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</si>
  <si>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</si>
  <si>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</si>
  <si>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</si>
  <si>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</si>
  <si>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</si>
  <si>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</si>
  <si>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</si>
  <si>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</si>
  <si>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</si>
  <si>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</si>
  <si>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</si>
  <si>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</si>
  <si>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</si>
  <si>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</si>
  <si>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</si>
  <si>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</si>
  <si>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</si>
  <si>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</si>
  <si>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</si>
  <si>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</si>
  <si>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</si>
  <si>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</si>
  <si>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</si>
  <si>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</si>
  <si>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</si>
  <si>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</si>
  <si>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</si>
  <si>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</si>
  <si>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</si>
  <si>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</si>
  <si>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</si>
  <si>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</si>
  <si>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</si>
  <si>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</si>
  <si>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</si>
  <si>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</si>
  <si>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</si>
  <si>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</si>
  <si>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</si>
  <si>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</si>
  <si>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</si>
  <si>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</si>
  <si>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</si>
  <si>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</si>
  <si>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</si>
  <si>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</si>
  <si>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</si>
  <si>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</si>
  <si>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</si>
  <si>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</si>
  <si>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</si>
  <si>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</si>
  <si>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</si>
  <si>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</si>
  <si>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</si>
  <si>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</si>
  <si>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</si>
  <si>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</si>
  <si>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</si>
  <si>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</si>
  <si>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</si>
  <si>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</si>
  <si>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</si>
  <si>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</si>
  <si>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</si>
  <si>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</si>
  <si>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</si>
  <si>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</si>
  <si>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</si>
  <si>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</si>
  <si>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</si>
  <si>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</si>
  <si>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</si>
  <si>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</si>
  <si>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</si>
  <si>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</si>
  <si>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</si>
  <si>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</si>
  <si>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</si>
  <si>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</si>
  <si>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</si>
  <si>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</si>
  <si>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</si>
  <si>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</si>
  <si>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</si>
  <si>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</si>
  <si>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</si>
  <si>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</si>
  <si>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</si>
  <si>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</si>
  <si>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</si>
  <si>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</si>
  <si>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</si>
  <si>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 xml:space="preserve"> Apr.</t>
  </si>
  <si>
    <t xml:space="preserve">  Jan.</t>
  </si>
  <si>
    <t xml:space="preserve"> Jan.</t>
  </si>
  <si>
    <t xml:space="preserve"> Jun.</t>
  </si>
  <si>
    <t xml:space="preserve"> เม.ย.</t>
  </si>
  <si>
    <t xml:space="preserve">  ม.ค.</t>
  </si>
  <si>
    <t xml:space="preserve"> ม.ค.</t>
  </si>
  <si>
    <t xml:space="preserve"> มิ.ย.</t>
  </si>
  <si>
    <t>(2018)</t>
  </si>
  <si>
    <t>(2013)</t>
  </si>
  <si>
    <t>(2012)</t>
  </si>
  <si>
    <t>(2011)</t>
  </si>
  <si>
    <t>(2010)</t>
  </si>
  <si>
    <t>(2008)</t>
  </si>
  <si>
    <t>(2007)</t>
  </si>
  <si>
    <t>Province</t>
  </si>
  <si>
    <t>จังหวัด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</si>
  <si>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</si>
  <si>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ค่าจ้าง  Wage</t>
  </si>
  <si>
    <t>(บาท/วัน   Baht/day)</t>
  </si>
  <si>
    <t>Minimum Wage Rate by Province of Northeastern Region:  2010 - 2013 and 2018</t>
  </si>
  <si>
    <t>Table 2.9</t>
  </si>
  <si>
    <t>อัตราค่าจ้างขั้นต่ำ เป็นรายจังหวัด ภาคตะวันออกเฉียงเหนือ พ.ศ. 2553 - 2556 และ 2561</t>
  </si>
  <si>
    <t>ตาราง 2.9</t>
  </si>
  <si>
    <t>.</t>
  </si>
  <si>
    <t xml:space="preserve">  Source: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</si>
  <si>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</si>
  <si>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</si>
  <si>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</si>
  <si>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</si>
  <si>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</si>
  <si>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</si>
  <si>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</si>
  <si>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</si>
  <si>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</si>
  <si>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</si>
  <si>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</si>
  <si>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</si>
  <si>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</si>
  <si>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</si>
  <si>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</si>
  <si>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</si>
  <si>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</si>
  <si>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</si>
  <si>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</si>
  <si>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</si>
  <si>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</si>
  <si>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</si>
  <si>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</si>
  <si>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</si>
  <si>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</si>
  <si>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</si>
  <si>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</si>
  <si>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</si>
  <si>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</si>
  <si>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Southern region</t>
  </si>
  <si>
    <t>region</t>
  </si>
  <si>
    <t>Northern region</t>
  </si>
  <si>
    <t>Central region</t>
  </si>
  <si>
    <t xml:space="preserve"> Bangkok</t>
  </si>
  <si>
    <t>Whole Kingdom</t>
  </si>
  <si>
    <t xml:space="preserve">ภาคใต้      </t>
  </si>
  <si>
    <t xml:space="preserve">Northeastern 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</si>
  <si>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</si>
  <si>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</si>
  <si>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</si>
  <si>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</si>
  <si>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Labour force status</t>
  </si>
  <si>
    <t>สถานภาพแรงงาน</t>
  </si>
  <si>
    <t>Table</t>
  </si>
  <si>
    <t xml:space="preserve">ตาราง    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</si>
  <si>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</si>
  <si>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</si>
  <si>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</si>
  <si>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 xml:space="preserve"> การสำรวจภาวะการทำงานของประชากร พ.ศ.2517 สำนักงานสถิติแห่งชาติ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</si>
</sst>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_(* #,##0_);_(* \(#,##0\);_(* &quot;-&quot;_);_(@_)"/>
    <numFmt numFmtId="191" formatCode="_-* #,##0_-;\-* #,##0_-;_-* &quot;-&quot;??_-;_-@_-"/>
    <numFmt numFmtId="192" formatCode="_-* #,##0.0_-;\-* #,##0.0_-;_-* &quot;-&quot;??_-;_-@_-"/>
    <numFmt numFmtId="193" formatCode="_-* #,##0.00_-;\-* #,##0.00_-;_-* \-??_-;_-@_-"/>
    <numFmt numFmtId="194" formatCode="_-* #,##0_-;\-* #,##0_-;_-* \-??_-;_-@_-"/>
    <numFmt numFmtId="195" formatCode="0.0"/>
  </numFmts>
  <fonts count="3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  <font>
      <sz val="14"/>
      <name val="Cordia New"/>
      <charset val="222"/>
    </font>
    <font>
      <sz val="11"/>
      <color indexed="8"/>
      <name val="TH SarabunPSK"/>
      <family val="2"/>
    </font>
    <font>
      <sz val="11"/>
      <color rgb="FF000000"/>
      <name val="Angsana New"/>
      <family val="1"/>
    </font>
    <font>
      <b/>
      <sz val="11"/>
      <color indexed="8"/>
      <name val="TH SarabunPSK"/>
      <family val="2"/>
    </font>
    <font>
      <sz val="12"/>
      <color indexed="8"/>
      <name val="TH SarabunPSK"/>
      <family val="2"/>
    </font>
    <font>
      <u/>
      <sz val="14"/>
      <color theme="10"/>
      <name val="Cordia New"/>
      <family val="2"/>
    </font>
    <font>
      <sz val="11"/>
      <color indexed="8"/>
      <name val="Tahoma"/>
      <family val="2"/>
      <charset val="222"/>
    </font>
    <font>
      <b/>
      <i/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/>
    <xf numFmtId="0" fontId="18" fillId="0" borderId="0"/>
    <xf numFmtId="0" fontId="2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92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192" fontId="2" fillId="0" borderId="0" applyFill="0" applyBorder="0" applyAlignment="0" applyProtection="0"/>
    <xf numFmtId="189" fontId="2" fillId="0" borderId="0" applyFill="0" applyBorder="0" applyAlignment="0" applyProtection="0"/>
    <xf numFmtId="193" fontId="2" fillId="0" borderId="0" applyFill="0" applyBorder="0" applyAlignment="0" applyProtection="0"/>
    <xf numFmtId="191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2" fillId="0" borderId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6" fillId="3" borderId="15" applyNumberFormat="0" applyFont="0" applyAlignment="0" applyProtection="0"/>
  </cellStyleXfs>
  <cellXfs count="4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7" xfId="0" applyFont="1" applyBorder="1"/>
    <xf numFmtId="0" fontId="4" fillId="0" borderId="4" xfId="0" applyFont="1" applyBorder="1"/>
    <xf numFmtId="0" fontId="4" fillId="0" borderId="7" xfId="0" applyFont="1" applyBorder="1"/>
    <xf numFmtId="0" fontId="10" fillId="0" borderId="0" xfId="0" applyFont="1" applyBorder="1"/>
    <xf numFmtId="0" fontId="9" fillId="0" borderId="1" xfId="0" applyFont="1" applyBorder="1" applyAlignment="1">
      <alignment horizontal="left"/>
    </xf>
    <xf numFmtId="0" fontId="9" fillId="0" borderId="5" xfId="0" applyFont="1" applyBorder="1"/>
    <xf numFmtId="0" fontId="9" fillId="0" borderId="8" xfId="0" applyFont="1" applyBorder="1"/>
    <xf numFmtId="0" fontId="8" fillId="0" borderId="1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10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0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9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12" fillId="0" borderId="7" xfId="0" applyFont="1" applyBorder="1"/>
    <xf numFmtId="0" fontId="12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0" fontId="8" fillId="0" borderId="9" xfId="0" applyFont="1" applyBorder="1"/>
    <xf numFmtId="0" fontId="9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9" fillId="0" borderId="0" xfId="0" applyFont="1" applyAlignment="1">
      <alignment horizontal="left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90" fontId="15" fillId="2" borderId="0" xfId="0" applyNumberFormat="1" applyFont="1" applyFill="1" applyBorder="1" applyAlignment="1">
      <alignment horizontal="left"/>
    </xf>
    <xf numFmtId="0" fontId="6" fillId="0" borderId="0" xfId="0" applyFont="1" applyBorder="1" applyAlignment="1"/>
    <xf numFmtId="0" fontId="8" fillId="0" borderId="7" xfId="0" applyFont="1" applyBorder="1" applyAlignment="1"/>
    <xf numFmtId="191" fontId="8" fillId="0" borderId="7" xfId="2" applyNumberFormat="1" applyFont="1" applyBorder="1" applyAlignment="1"/>
    <xf numFmtId="191" fontId="8" fillId="0" borderId="3" xfId="2" applyNumberFormat="1" applyFont="1" applyBorder="1" applyAlignment="1"/>
    <xf numFmtId="191" fontId="8" fillId="0" borderId="4" xfId="2" applyNumberFormat="1" applyFont="1" applyBorder="1" applyAlignment="1"/>
    <xf numFmtId="191" fontId="7" fillId="0" borderId="4" xfId="0" applyNumberFormat="1" applyFont="1" applyBorder="1" applyAlignment="1"/>
    <xf numFmtId="190" fontId="16" fillId="2" borderId="0" xfId="0" applyNumberFormat="1" applyFont="1" applyFill="1" applyBorder="1" applyAlignment="1">
      <alignment horizontal="center"/>
    </xf>
    <xf numFmtId="190" fontId="17" fillId="2" borderId="0" xfId="0" applyNumberFormat="1" applyFont="1" applyFill="1" applyBorder="1" applyAlignment="1">
      <alignment horizontal="right"/>
    </xf>
    <xf numFmtId="0" fontId="10" fillId="0" borderId="7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0" fontId="8" fillId="0" borderId="4" xfId="0" applyFont="1" applyBorder="1" applyAlignment="1"/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28" applyFont="1" applyAlignment="1">
      <alignment vertical="top"/>
    </xf>
    <xf numFmtId="0" fontId="8" fillId="0" borderId="0" xfId="28" applyFont="1" applyAlignment="1">
      <alignment vertical="top"/>
    </xf>
    <xf numFmtId="0" fontId="8" fillId="0" borderId="0" xfId="28" applyFont="1" applyAlignment="1">
      <alignment horizontal="left" vertical="top"/>
    </xf>
    <xf numFmtId="0" fontId="9" fillId="0" borderId="0" xfId="28" applyFont="1" applyAlignment="1">
      <alignment horizontal="left" vertical="top"/>
    </xf>
    <xf numFmtId="0" fontId="9" fillId="0" borderId="0" xfId="28" applyFont="1"/>
    <xf numFmtId="0" fontId="9" fillId="0" borderId="0" xfId="28" applyFont="1" applyAlignment="1">
      <alignment horizontal="left"/>
    </xf>
    <xf numFmtId="0" fontId="8" fillId="0" borderId="0" xfId="28" applyFont="1"/>
    <xf numFmtId="0" fontId="9" fillId="0" borderId="0" xfId="28" applyFont="1" applyAlignment="1"/>
    <xf numFmtId="41" fontId="23" fillId="0" borderId="4" xfId="1" applyNumberFormat="1" applyFont="1" applyBorder="1" applyAlignment="1">
      <alignment horizontal="right"/>
    </xf>
    <xf numFmtId="41" fontId="23" fillId="0" borderId="7" xfId="1" applyNumberFormat="1" applyFont="1" applyBorder="1" applyAlignment="1">
      <alignment horizontal="right"/>
    </xf>
    <xf numFmtId="41" fontId="23" fillId="0" borderId="0" xfId="1" applyNumberFormat="1" applyFont="1" applyBorder="1" applyAlignment="1">
      <alignment horizontal="right"/>
    </xf>
    <xf numFmtId="41" fontId="23" fillId="0" borderId="3" xfId="1" applyNumberFormat="1" applyFont="1" applyBorder="1" applyAlignment="1">
      <alignment horizontal="right"/>
    </xf>
    <xf numFmtId="191" fontId="23" fillId="0" borderId="4" xfId="1" applyNumberFormat="1" applyFont="1" applyBorder="1"/>
    <xf numFmtId="191" fontId="24" fillId="0" borderId="4" xfId="1" applyNumberFormat="1" applyFont="1" applyBorder="1"/>
    <xf numFmtId="191" fontId="24" fillId="0" borderId="7" xfId="1" applyNumberFormat="1" applyFont="1" applyBorder="1"/>
    <xf numFmtId="191" fontId="24" fillId="0" borderId="0" xfId="1" applyNumberFormat="1" applyFont="1" applyBorder="1"/>
    <xf numFmtId="191" fontId="24" fillId="0" borderId="3" xfId="1" applyNumberFormat="1" applyFont="1" applyBorder="1"/>
    <xf numFmtId="191" fontId="25" fillId="0" borderId="4" xfId="1" applyNumberFormat="1" applyFont="1" applyBorder="1"/>
    <xf numFmtId="191" fontId="25" fillId="0" borderId="7" xfId="1" applyNumberFormat="1" applyFont="1" applyBorder="1"/>
    <xf numFmtId="191" fontId="25" fillId="0" borderId="0" xfId="1" applyNumberFormat="1" applyFont="1" applyBorder="1"/>
    <xf numFmtId="191" fontId="25" fillId="0" borderId="3" xfId="1" applyNumberFormat="1" applyFont="1" applyBorder="1"/>
    <xf numFmtId="0" fontId="8" fillId="0" borderId="0" xfId="28" applyFont="1" applyAlignment="1">
      <alignment horizontal="left"/>
    </xf>
    <xf numFmtId="0" fontId="13" fillId="0" borderId="0" xfId="28" applyFont="1" applyBorder="1"/>
    <xf numFmtId="0" fontId="13" fillId="0" borderId="0" xfId="28" applyFont="1"/>
    <xf numFmtId="0" fontId="13" fillId="0" borderId="8" xfId="28" applyFont="1" applyBorder="1"/>
    <xf numFmtId="0" fontId="13" fillId="0" borderId="6" xfId="28" applyFont="1" applyBorder="1"/>
    <xf numFmtId="0" fontId="13" fillId="0" borderId="5" xfId="28" applyFont="1" applyBorder="1"/>
    <xf numFmtId="0" fontId="13" fillId="0" borderId="1" xfId="28" applyFont="1" applyBorder="1"/>
    <xf numFmtId="0" fontId="13" fillId="0" borderId="7" xfId="28" applyFont="1" applyBorder="1" applyAlignment="1">
      <alignment horizontal="right" vertical="center"/>
    </xf>
    <xf numFmtId="0" fontId="13" fillId="0" borderId="3" xfId="28" applyFont="1" applyBorder="1" applyAlignment="1">
      <alignment horizontal="right" vertical="center"/>
    </xf>
    <xf numFmtId="0" fontId="13" fillId="0" borderId="4" xfId="28" applyFont="1" applyBorder="1" applyAlignment="1">
      <alignment horizontal="right" vertical="center"/>
    </xf>
    <xf numFmtId="0" fontId="13" fillId="0" borderId="0" xfId="28" applyFont="1" applyBorder="1" applyAlignment="1">
      <alignment vertical="center"/>
    </xf>
    <xf numFmtId="0" fontId="13" fillId="0" borderId="0" xfId="28" applyFont="1" applyAlignment="1">
      <alignment vertical="center"/>
    </xf>
    <xf numFmtId="0" fontId="24" fillId="0" borderId="3" xfId="28" applyFont="1" applyBorder="1" applyAlignment="1">
      <alignment vertical="center"/>
    </xf>
    <xf numFmtId="0" fontId="24" fillId="0" borderId="4" xfId="28" applyFont="1" applyBorder="1" applyAlignment="1">
      <alignment vertical="center"/>
    </xf>
    <xf numFmtId="194" fontId="23" fillId="0" borderId="3" xfId="24" applyNumberFormat="1" applyFont="1" applyBorder="1" applyAlignment="1">
      <alignment horizontal="right"/>
    </xf>
    <xf numFmtId="194" fontId="23" fillId="0" borderId="4" xfId="24" applyNumberFormat="1" applyFont="1" applyBorder="1" applyAlignment="1">
      <alignment horizontal="right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12" fillId="0" borderId="0" xfId="28" applyFont="1"/>
    <xf numFmtId="194" fontId="26" fillId="0" borderId="3" xfId="24" applyNumberFormat="1" applyFont="1" applyBorder="1" applyAlignment="1">
      <alignment horizontal="right"/>
    </xf>
    <xf numFmtId="194" fontId="26" fillId="0" borderId="11" xfId="24" applyNumberFormat="1" applyFont="1" applyBorder="1" applyAlignment="1">
      <alignment horizontal="right"/>
    </xf>
    <xf numFmtId="194" fontId="26" fillId="0" borderId="2" xfId="24" applyNumberFormat="1" applyFont="1" applyBorder="1" applyAlignment="1">
      <alignment horizontal="right"/>
    </xf>
    <xf numFmtId="0" fontId="26" fillId="0" borderId="0" xfId="28" applyFont="1"/>
    <xf numFmtId="191" fontId="8" fillId="0" borderId="3" xfId="2" applyNumberFormat="1" applyFont="1" applyBorder="1" applyAlignment="1">
      <alignment horizontal="right"/>
    </xf>
    <xf numFmtId="191" fontId="9" fillId="0" borderId="4" xfId="1" applyNumberFormat="1" applyFont="1" applyBorder="1"/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10" fillId="0" borderId="3" xfId="2" applyNumberFormat="1" applyFont="1" applyBorder="1" applyAlignment="1">
      <alignment horizontal="right"/>
    </xf>
    <xf numFmtId="191" fontId="10" fillId="0" borderId="4" xfId="2" applyNumberFormat="1" applyFont="1" applyBorder="1" applyAlignment="1">
      <alignment horizontal="right"/>
    </xf>
    <xf numFmtId="191" fontId="10" fillId="0" borderId="7" xfId="2" applyNumberFormat="1" applyFont="1" applyBorder="1" applyAlignment="1">
      <alignment horizontal="right"/>
    </xf>
    <xf numFmtId="191" fontId="5" fillId="0" borderId="0" xfId="31" applyNumberFormat="1" applyFont="1" applyBorder="1" applyAlignment="1">
      <alignment horizontal="right" vertical="center"/>
    </xf>
    <xf numFmtId="191" fontId="14" fillId="0" borderId="4" xfId="2" applyNumberFormat="1" applyFont="1" applyBorder="1" applyAlignment="1">
      <alignment horizontal="right"/>
    </xf>
    <xf numFmtId="194" fontId="27" fillId="0" borderId="0" xfId="24" applyNumberFormat="1" applyFont="1" applyFill="1" applyBorder="1" applyAlignment="1" applyProtection="1">
      <alignment horizontal="right" vertical="center"/>
    </xf>
    <xf numFmtId="194" fontId="28" fillId="0" borderId="0" xfId="24" applyNumberFormat="1" applyFont="1" applyFill="1" applyBorder="1" applyAlignment="1" applyProtection="1">
      <alignment horizontal="right" vertical="center"/>
    </xf>
    <xf numFmtId="191" fontId="29" fillId="0" borderId="2" xfId="2" applyNumberFormat="1" applyFont="1" applyBorder="1"/>
    <xf numFmtId="191" fontId="29" fillId="0" borderId="2" xfId="2" applyNumberFormat="1" applyFont="1" applyBorder="1" applyAlignment="1">
      <alignment horizontal="right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Border="1" applyAlignment="1">
      <alignment horizontal="left" vertical="center"/>
    </xf>
    <xf numFmtId="191" fontId="8" fillId="0" borderId="3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7" xfId="2" applyNumberFormat="1" applyFont="1" applyBorder="1" applyAlignment="1">
      <alignment vertical="center"/>
    </xf>
    <xf numFmtId="191" fontId="10" fillId="0" borderId="11" xfId="2" applyNumberFormat="1" applyFont="1" applyBorder="1" applyAlignment="1">
      <alignment vertical="center"/>
    </xf>
    <xf numFmtId="191" fontId="10" fillId="0" borderId="2" xfId="2" applyNumberFormat="1" applyFont="1" applyBorder="1" applyAlignment="1">
      <alignment vertical="center"/>
    </xf>
    <xf numFmtId="191" fontId="10" fillId="0" borderId="10" xfId="2" applyNumberFormat="1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2" fontId="9" fillId="0" borderId="7" xfId="0" applyNumberFormat="1" applyFont="1" applyBorder="1" applyAlignment="1"/>
    <xf numFmtId="191" fontId="9" fillId="0" borderId="4" xfId="0" applyNumberFormat="1" applyFont="1" applyBorder="1"/>
    <xf numFmtId="191" fontId="8" fillId="0" borderId="7" xfId="2" applyNumberFormat="1" applyFont="1" applyBorder="1"/>
    <xf numFmtId="191" fontId="9" fillId="0" borderId="4" xfId="1" applyNumberFormat="1" applyFont="1" applyBorder="1" applyAlignment="1"/>
    <xf numFmtId="2" fontId="9" fillId="0" borderId="0" xfId="0" applyNumberFormat="1" applyFont="1" applyBorder="1" applyAlignment="1"/>
    <xf numFmtId="0" fontId="9" fillId="0" borderId="7" xfId="0" quotePrefix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0" fontId="9" fillId="0" borderId="7" xfId="0" applyFont="1" applyBorder="1" applyAlignment="1"/>
    <xf numFmtId="2" fontId="9" fillId="0" borderId="0" xfId="1" applyNumberFormat="1" applyFont="1" applyBorder="1" applyAlignment="1"/>
    <xf numFmtId="2" fontId="9" fillId="0" borderId="4" xfId="1" applyNumberFormat="1" applyFont="1" applyBorder="1" applyAlignment="1"/>
    <xf numFmtId="2" fontId="9" fillId="0" borderId="7" xfId="1" applyNumberFormat="1" applyFont="1" applyBorder="1" applyAlignment="1"/>
    <xf numFmtId="191" fontId="9" fillId="0" borderId="3" xfId="1" applyNumberFormat="1" applyFont="1" applyBorder="1" applyAlignment="1"/>
    <xf numFmtId="2" fontId="9" fillId="0" borderId="0" xfId="0" applyNumberFormat="1" applyFont="1" applyAlignment="1"/>
    <xf numFmtId="191" fontId="9" fillId="0" borderId="0" xfId="0" applyNumberFormat="1" applyFont="1" applyAlignment="1"/>
    <xf numFmtId="0" fontId="9" fillId="0" borderId="0" xfId="0" applyFont="1" applyAlignment="1"/>
    <xf numFmtId="43" fontId="9" fillId="0" borderId="0" xfId="1" applyNumberFormat="1" applyFont="1" applyBorder="1" applyAlignment="1"/>
    <xf numFmtId="43" fontId="9" fillId="0" borderId="4" xfId="1" applyNumberFormat="1" applyFont="1" applyBorder="1" applyAlignment="1"/>
    <xf numFmtId="43" fontId="9" fillId="0" borderId="7" xfId="1" applyNumberFormat="1" applyFont="1" applyBorder="1" applyAlignment="1"/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191" fontId="8" fillId="0" borderId="8" xfId="2" applyNumberFormat="1" applyFont="1" applyBorder="1" applyAlignment="1"/>
    <xf numFmtId="191" fontId="7" fillId="0" borderId="5" xfId="0" applyNumberFormat="1" applyFont="1" applyBorder="1" applyAlignment="1"/>
    <xf numFmtId="191" fontId="8" fillId="0" borderId="5" xfId="2" applyNumberFormat="1" applyFont="1" applyBorder="1" applyAlignment="1"/>
    <xf numFmtId="191" fontId="8" fillId="0" borderId="6" xfId="2" applyNumberFormat="1" applyFont="1" applyBorder="1" applyAlignment="1"/>
    <xf numFmtId="2" fontId="4" fillId="0" borderId="3" xfId="0" applyNumberFormat="1" applyFont="1" applyBorder="1" applyAlignment="1"/>
    <xf numFmtId="0" fontId="31" fillId="0" borderId="0" xfId="0" applyFont="1" applyBorder="1" applyAlignment="1">
      <alignment horizontal="left"/>
    </xf>
    <xf numFmtId="0" fontId="8" fillId="0" borderId="0" xfId="0" applyFont="1" applyAlignment="1"/>
    <xf numFmtId="188" fontId="31" fillId="0" borderId="0" xfId="1" applyNumberFormat="1" applyFont="1" applyBorder="1" applyAlignment="1">
      <alignment horizontal="right"/>
    </xf>
    <xf numFmtId="189" fontId="31" fillId="0" borderId="0" xfId="1" applyNumberFormat="1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1" xfId="0" applyFont="1" applyBorder="1" applyAlignment="1">
      <alignment horizontal="left"/>
    </xf>
    <xf numFmtId="188" fontId="31" fillId="0" borderId="5" xfId="1" applyNumberFormat="1" applyFont="1" applyBorder="1" applyAlignment="1">
      <alignment horizontal="right"/>
    </xf>
    <xf numFmtId="189" fontId="31" fillId="0" borderId="5" xfId="1" applyNumberFormat="1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188" fontId="31" fillId="0" borderId="0" xfId="1" applyNumberFormat="1" applyFont="1" applyAlignment="1">
      <alignment horizontal="left"/>
    </xf>
    <xf numFmtId="188" fontId="31" fillId="0" borderId="4" xfId="1" applyNumberFormat="1" applyFont="1" applyBorder="1" applyAlignment="1">
      <alignment horizontal="right"/>
    </xf>
    <xf numFmtId="189" fontId="31" fillId="0" borderId="4" xfId="1" applyNumberFormat="1" applyFont="1" applyBorder="1" applyAlignment="1">
      <alignment horizontal="right"/>
    </xf>
    <xf numFmtId="189" fontId="31" fillId="0" borderId="4" xfId="0" applyNumberFormat="1" applyFont="1" applyBorder="1" applyAlignment="1">
      <alignment horizontal="right"/>
    </xf>
    <xf numFmtId="187" fontId="6" fillId="0" borderId="4" xfId="1" applyNumberFormat="1" applyFont="1" applyBorder="1" applyAlignment="1">
      <alignment horizontal="right"/>
    </xf>
    <xf numFmtId="187" fontId="3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88" fontId="6" fillId="0" borderId="4" xfId="1" applyNumberFormat="1" applyFont="1" applyBorder="1" applyAlignment="1">
      <alignment horizontal="right"/>
    </xf>
    <xf numFmtId="17" fontId="31" fillId="0" borderId="0" xfId="0" applyNumberFormat="1" applyFont="1" applyBorder="1" applyAlignment="1">
      <alignment horizontal="left"/>
    </xf>
    <xf numFmtId="188" fontId="31" fillId="0" borderId="0" xfId="1" applyNumberFormat="1" applyFont="1" applyBorder="1" applyAlignment="1">
      <alignment horizontal="left"/>
    </xf>
    <xf numFmtId="187" fontId="31" fillId="0" borderId="4" xfId="0" applyNumberFormat="1" applyFont="1" applyBorder="1" applyAlignment="1">
      <alignment horizontal="right"/>
    </xf>
    <xf numFmtId="0" fontId="31" fillId="0" borderId="0" xfId="0" applyFont="1" applyAlignment="1">
      <alignment horizontal="left"/>
    </xf>
    <xf numFmtId="189" fontId="31" fillId="0" borderId="0" xfId="1" applyNumberFormat="1" applyFont="1" applyBorder="1" applyAlignment="1">
      <alignment horizontal="left"/>
    </xf>
    <xf numFmtId="0" fontId="31" fillId="0" borderId="0" xfId="0" applyFont="1" applyBorder="1" applyAlignment="1">
      <alignment horizontal="left" vertical="center"/>
    </xf>
    <xf numFmtId="17" fontId="31" fillId="0" borderId="0" xfId="0" applyNumberFormat="1" applyFont="1" applyAlignment="1">
      <alignment horizontal="left"/>
    </xf>
    <xf numFmtId="0" fontId="32" fillId="0" borderId="0" xfId="0" applyFont="1"/>
    <xf numFmtId="0" fontId="33" fillId="0" borderId="0" xfId="0" applyFont="1" applyBorder="1" applyAlignment="1">
      <alignment horizontal="left" vertical="center"/>
    </xf>
    <xf numFmtId="0" fontId="33" fillId="0" borderId="0" xfId="1" applyNumberFormat="1" applyFont="1" applyBorder="1" applyAlignment="1">
      <alignment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33" fillId="0" borderId="0" xfId="0" quotePrefix="1" applyFont="1" applyBorder="1" applyAlignment="1">
      <alignment horizontal="left" vertical="center"/>
    </xf>
    <xf numFmtId="0" fontId="34" fillId="0" borderId="0" xfId="0" applyFont="1" applyBorder="1"/>
    <xf numFmtId="189" fontId="34" fillId="0" borderId="1" xfId="1" applyNumberFormat="1" applyFont="1" applyBorder="1" applyAlignment="1">
      <alignment horizontal="right" vertical="center"/>
    </xf>
    <xf numFmtId="0" fontId="34" fillId="0" borderId="6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quotePrefix="1" applyFont="1" applyBorder="1" applyAlignment="1">
      <alignment horizontal="left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0" fontId="3" fillId="0" borderId="9" xfId="0" applyFont="1" applyBorder="1"/>
    <xf numFmtId="0" fontId="34" fillId="0" borderId="9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/>
    <xf numFmtId="195" fontId="3" fillId="0" borderId="0" xfId="0" applyNumberFormat="1" applyFont="1" applyAlignment="1">
      <alignment horizontal="center"/>
    </xf>
    <xf numFmtId="0" fontId="8" fillId="0" borderId="0" xfId="34" applyFont="1"/>
    <xf numFmtId="0" fontId="8" fillId="0" borderId="0" xfId="34" applyFont="1" applyAlignment="1">
      <alignment horizontal="right"/>
    </xf>
    <xf numFmtId="0" fontId="6" fillId="0" borderId="0" xfId="34" applyFont="1"/>
    <xf numFmtId="0" fontId="5" fillId="0" borderId="8" xfId="0" applyFont="1" applyBorder="1"/>
    <xf numFmtId="191" fontId="6" fillId="0" borderId="1" xfId="1" applyNumberFormat="1" applyFont="1" applyBorder="1"/>
    <xf numFmtId="191" fontId="6" fillId="0" borderId="5" xfId="1" applyNumberFormat="1" applyFont="1" applyBorder="1"/>
    <xf numFmtId="191" fontId="6" fillId="0" borderId="6" xfId="1" applyNumberFormat="1" applyFont="1" applyBorder="1"/>
    <xf numFmtId="191" fontId="6" fillId="0" borderId="8" xfId="1" applyNumberFormat="1" applyFont="1" applyBorder="1"/>
    <xf numFmtId="0" fontId="6" fillId="0" borderId="7" xfId="0" applyFont="1" applyBorder="1"/>
    <xf numFmtId="191" fontId="6" fillId="0" borderId="0" xfId="1" applyNumberFormat="1" applyFont="1"/>
    <xf numFmtId="191" fontId="6" fillId="0" borderId="3" xfId="1" applyNumberFormat="1" applyFont="1" applyBorder="1"/>
    <xf numFmtId="191" fontId="6" fillId="0" borderId="4" xfId="1" applyNumberFormat="1" applyFont="1" applyBorder="1"/>
    <xf numFmtId="191" fontId="6" fillId="0" borderId="7" xfId="1" applyNumberFormat="1" applyFont="1" applyBorder="1"/>
    <xf numFmtId="0" fontId="7" fillId="0" borderId="7" xfId="0" applyFont="1" applyBorder="1"/>
    <xf numFmtId="191" fontId="7" fillId="0" borderId="0" xfId="1" applyNumberFormat="1" applyFont="1"/>
    <xf numFmtId="191" fontId="7" fillId="0" borderId="3" xfId="1" applyNumberFormat="1" applyFont="1" applyBorder="1"/>
    <xf numFmtId="191" fontId="7" fillId="0" borderId="4" xfId="1" applyNumberFormat="1" applyFont="1" applyBorder="1"/>
    <xf numFmtId="191" fontId="7" fillId="0" borderId="7" xfId="1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/>
    <xf numFmtId="0" fontId="3" fillId="0" borderId="0" xfId="0" applyFont="1" applyAlignment="1"/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191" fontId="37" fillId="0" borderId="0" xfId="1" applyNumberFormat="1" applyFont="1"/>
  </cellXfs>
  <cellStyles count="84">
    <cellStyle name="Comma 2" xfId="3"/>
    <cellStyle name="Comma 2 2" xfId="36"/>
    <cellStyle name="Comma 3" xfId="37"/>
    <cellStyle name="Comma 4" xfId="38"/>
    <cellStyle name="Comma 5" xfId="39"/>
    <cellStyle name="Comma 7" xfId="4"/>
    <cellStyle name="Hyperlink 2" xfId="40"/>
    <cellStyle name="Normal 12 2" xfId="41"/>
    <cellStyle name="Normal 2" xfId="5"/>
    <cellStyle name="Normal 2 14" xfId="42"/>
    <cellStyle name="Normal 2 15" xfId="43"/>
    <cellStyle name="Normal 2 2" xfId="6"/>
    <cellStyle name="Normal 2 3" xfId="44"/>
    <cellStyle name="Normal 2 4" xfId="45"/>
    <cellStyle name="Normal 2 5" xfId="46"/>
    <cellStyle name="Normal 2 6" xfId="47"/>
    <cellStyle name="Normal 26 2" xfId="48"/>
    <cellStyle name="Normal 27 2" xfId="49"/>
    <cellStyle name="Normal 28 2" xfId="50"/>
    <cellStyle name="Normal 29 2" xfId="51"/>
    <cellStyle name="Normal 3" xfId="7"/>
    <cellStyle name="Normal 3 2" xfId="52"/>
    <cellStyle name="Normal 3 2 2" xfId="53"/>
    <cellStyle name="Normal 30 2" xfId="54"/>
    <cellStyle name="Normal 31 2" xfId="55"/>
    <cellStyle name="Normal 35 2" xfId="56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11" xfId="72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3 3" xfId="73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10" xfId="74"/>
    <cellStyle name="ปกติ 2" xfId="28"/>
    <cellStyle name="ปกติ 2 2" xfId="29"/>
    <cellStyle name="ปกติ 2 2 2" xfId="75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  <cellStyle name="ปกติ 5" xfId="76"/>
    <cellStyle name="ปกติ 6" xfId="77"/>
    <cellStyle name="ปกติ 6 2" xfId="78"/>
    <cellStyle name="ปกติ 7" xfId="79"/>
    <cellStyle name="ปกติ 8" xfId="80"/>
    <cellStyle name="ปกติ 8 2" xfId="81"/>
    <cellStyle name="ปกติ 9" xfId="82"/>
    <cellStyle name="หมายเหตุ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95885" y="66675"/>
          <a:ext cx="21717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3" name="Group 6"/>
        <xdr:cNvGrpSpPr/>
      </xdr:nvGrpSpPr>
      <xdr:grpSpPr>
        <a:xfrm>
          <a:off x="8812530" y="4232910"/>
          <a:ext cx="396240" cy="2289810"/>
          <a:chOff x="9353550" y="4238625"/>
          <a:chExt cx="542925" cy="2305050"/>
        </a:xfrm>
      </xdr:grpSpPr>
      <xdr:grpSp>
        <xdr:nvGrpSpPr>
          <xdr:cNvPr id="4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23</xdr:col>
      <xdr:colOff>0</xdr:colOff>
      <xdr:row>36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 rot="10797528">
          <a:off x="8054340" y="228600"/>
          <a:ext cx="0" cy="6743700"/>
          <a:chOff x="636" y="6"/>
          <a:chExt cx="25" cy="503"/>
        </a:xfrm>
      </xdr:grpSpPr>
      <xdr:sp macro="" textlink="">
        <xdr:nvSpPr>
          <xdr:cNvPr id="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5" name="Text Box 47"/>
        <xdr:cNvSpPr txBox="1">
          <a:spLocks noChangeArrowheads="1"/>
        </xdr:cNvSpPr>
      </xdr:nvSpPr>
      <xdr:spPr bwMode="auto">
        <a:xfrm>
          <a:off x="12793980" y="1066800"/>
          <a:ext cx="0" cy="773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33</xdr:row>
      <xdr:rowOff>0</xdr:rowOff>
    </xdr:to>
    <xdr:grpSp>
      <xdr:nvGrpSpPr>
        <xdr:cNvPr id="6" name="Group 21"/>
        <xdr:cNvGrpSpPr>
          <a:grpSpLocks/>
        </xdr:cNvGrpSpPr>
      </xdr:nvGrpSpPr>
      <xdr:grpSpPr bwMode="auto">
        <a:xfrm rot="10797528">
          <a:off x="8054340" y="1661160"/>
          <a:ext cx="0" cy="4716780"/>
          <a:chOff x="636" y="6"/>
          <a:chExt cx="25" cy="503"/>
        </a:xfrm>
      </xdr:grpSpPr>
      <xdr:sp macro="" textlink="">
        <xdr:nvSpPr>
          <xdr:cNvPr id="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28</xdr:row>
      <xdr:rowOff>95250</xdr:rowOff>
    </xdr:to>
    <xdr:sp macro="" textlink="">
      <xdr:nvSpPr>
        <xdr:cNvPr id="9" name="Text Box 47"/>
        <xdr:cNvSpPr txBox="1">
          <a:spLocks noChangeArrowheads="1"/>
        </xdr:cNvSpPr>
      </xdr:nvSpPr>
      <xdr:spPr bwMode="auto">
        <a:xfrm>
          <a:off x="12793980" y="2133600"/>
          <a:ext cx="0" cy="542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33</xdr:row>
      <xdr:rowOff>0</xdr:rowOff>
    </xdr:to>
    <xdr:grpSp>
      <xdr:nvGrpSpPr>
        <xdr:cNvPr id="10" name="Group 74"/>
        <xdr:cNvGrpSpPr>
          <a:grpSpLocks/>
        </xdr:cNvGrpSpPr>
      </xdr:nvGrpSpPr>
      <xdr:grpSpPr bwMode="auto">
        <a:xfrm rot="10797528">
          <a:off x="8054340" y="5897880"/>
          <a:ext cx="0" cy="480060"/>
          <a:chOff x="636" y="6"/>
          <a:chExt cx="25" cy="503"/>
        </a:xfrm>
      </xdr:grpSpPr>
      <xdr:sp macro="" textlink="">
        <xdr:nvSpPr>
          <xdr:cNvPr id="1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33</xdr:row>
      <xdr:rowOff>0</xdr:rowOff>
    </xdr:to>
    <xdr:grpSp>
      <xdr:nvGrpSpPr>
        <xdr:cNvPr id="13" name="Group 78"/>
        <xdr:cNvGrpSpPr>
          <a:grpSpLocks/>
        </xdr:cNvGrpSpPr>
      </xdr:nvGrpSpPr>
      <xdr:grpSpPr bwMode="auto">
        <a:xfrm rot="10797528">
          <a:off x="8054340" y="5760720"/>
          <a:ext cx="0" cy="617220"/>
          <a:chOff x="636" y="6"/>
          <a:chExt cx="25" cy="503"/>
        </a:xfrm>
      </xdr:grpSpPr>
      <xdr:sp macro="" textlink="">
        <xdr:nvSpPr>
          <xdr:cNvPr id="1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971554</xdr:colOff>
      <xdr:row>19</xdr:row>
      <xdr:rowOff>66675</xdr:rowOff>
    </xdr:from>
    <xdr:to>
      <xdr:col>24</xdr:col>
      <xdr:colOff>247651</xdr:colOff>
      <xdr:row>33</xdr:row>
      <xdr:rowOff>6680</xdr:rowOff>
    </xdr:to>
    <xdr:grpSp>
      <xdr:nvGrpSpPr>
        <xdr:cNvPr id="16" name="Group 89"/>
        <xdr:cNvGrpSpPr/>
      </xdr:nvGrpSpPr>
      <xdr:grpSpPr>
        <a:xfrm>
          <a:off x="8012434" y="3960495"/>
          <a:ext cx="426717" cy="2424125"/>
          <a:chOff x="9401175" y="3924300"/>
          <a:chExt cx="533396" cy="2695581"/>
        </a:xfrm>
      </xdr:grpSpPr>
      <xdr:grpSp>
        <xdr:nvGrpSpPr>
          <xdr:cNvPr id="17" name="Group 85"/>
          <xdr:cNvGrpSpPr/>
        </xdr:nvGrpSpPr>
        <xdr:grpSpPr>
          <a:xfrm>
            <a:off x="9591675" y="6078636"/>
            <a:ext cx="342896" cy="541245"/>
            <a:chOff x="9544050" y="5916711"/>
            <a:chExt cx="342896" cy="541245"/>
          </a:xfrm>
        </xdr:grpSpPr>
        <xdr:sp macro="" textlink="">
          <xdr:nvSpPr>
            <xdr:cNvPr id="19" name="Flowchart: Delay 86"/>
            <xdr:cNvSpPr/>
          </xdr:nvSpPr>
          <xdr:spPr bwMode="auto">
            <a:xfrm rot="5400000">
              <a:off x="9512665" y="5991515"/>
              <a:ext cx="41518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432971" y="6027790"/>
              <a:ext cx="541245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39</a:t>
              </a: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0865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23</xdr:col>
      <xdr:colOff>0</xdr:colOff>
      <xdr:row>36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 rot="10797528">
          <a:off x="8054340" y="228600"/>
          <a:ext cx="0" cy="6743700"/>
          <a:chOff x="636" y="6"/>
          <a:chExt cx="25" cy="503"/>
        </a:xfrm>
      </xdr:grpSpPr>
      <xdr:sp macro="" textlink="">
        <xdr:nvSpPr>
          <xdr:cNvPr id="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33</xdr:row>
      <xdr:rowOff>0</xdr:rowOff>
    </xdr:to>
    <xdr:sp macro="" textlink="">
      <xdr:nvSpPr>
        <xdr:cNvPr id="5" name="Text Box 47"/>
        <xdr:cNvSpPr txBox="1">
          <a:spLocks noChangeArrowheads="1"/>
        </xdr:cNvSpPr>
      </xdr:nvSpPr>
      <xdr:spPr bwMode="auto">
        <a:xfrm>
          <a:off x="12793980" y="1066800"/>
          <a:ext cx="0" cy="773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33</xdr:row>
      <xdr:rowOff>0</xdr:rowOff>
    </xdr:to>
    <xdr:grpSp>
      <xdr:nvGrpSpPr>
        <xdr:cNvPr id="6" name="Group 21"/>
        <xdr:cNvGrpSpPr>
          <a:grpSpLocks/>
        </xdr:cNvGrpSpPr>
      </xdr:nvGrpSpPr>
      <xdr:grpSpPr bwMode="auto">
        <a:xfrm rot="10797528">
          <a:off x="8054340" y="1661160"/>
          <a:ext cx="0" cy="4716780"/>
          <a:chOff x="636" y="6"/>
          <a:chExt cx="25" cy="503"/>
        </a:xfrm>
      </xdr:grpSpPr>
      <xdr:sp macro="" textlink="">
        <xdr:nvSpPr>
          <xdr:cNvPr id="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28</xdr:row>
      <xdr:rowOff>95250</xdr:rowOff>
    </xdr:to>
    <xdr:sp macro="" textlink="">
      <xdr:nvSpPr>
        <xdr:cNvPr id="9" name="Text Box 47"/>
        <xdr:cNvSpPr txBox="1">
          <a:spLocks noChangeArrowheads="1"/>
        </xdr:cNvSpPr>
      </xdr:nvSpPr>
      <xdr:spPr bwMode="auto">
        <a:xfrm>
          <a:off x="12793980" y="2133600"/>
          <a:ext cx="0" cy="542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23</xdr:col>
      <xdr:colOff>0</xdr:colOff>
      <xdr:row>33</xdr:row>
      <xdr:rowOff>0</xdr:rowOff>
    </xdr:to>
    <xdr:grpSp>
      <xdr:nvGrpSpPr>
        <xdr:cNvPr id="10" name="Group 74"/>
        <xdr:cNvGrpSpPr>
          <a:grpSpLocks/>
        </xdr:cNvGrpSpPr>
      </xdr:nvGrpSpPr>
      <xdr:grpSpPr bwMode="auto">
        <a:xfrm rot="10797528">
          <a:off x="8054340" y="5897880"/>
          <a:ext cx="0" cy="480060"/>
          <a:chOff x="636" y="6"/>
          <a:chExt cx="25" cy="503"/>
        </a:xfrm>
      </xdr:grpSpPr>
      <xdr:sp macro="" textlink="">
        <xdr:nvSpPr>
          <xdr:cNvPr id="1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33</xdr:row>
      <xdr:rowOff>0</xdr:rowOff>
    </xdr:to>
    <xdr:grpSp>
      <xdr:nvGrpSpPr>
        <xdr:cNvPr id="13" name="Group 78"/>
        <xdr:cNvGrpSpPr>
          <a:grpSpLocks/>
        </xdr:cNvGrpSpPr>
      </xdr:nvGrpSpPr>
      <xdr:grpSpPr bwMode="auto">
        <a:xfrm rot="10797528">
          <a:off x="8054340" y="5760720"/>
          <a:ext cx="0" cy="617220"/>
          <a:chOff x="636" y="6"/>
          <a:chExt cx="25" cy="503"/>
        </a:xfrm>
      </xdr:grpSpPr>
      <xdr:sp macro="" textlink="">
        <xdr:nvSpPr>
          <xdr:cNvPr id="1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 editAs="oneCell">
    <xdr:from>
      <xdr:col>23</xdr:col>
      <xdr:colOff>91440</xdr:colOff>
      <xdr:row>23</xdr:row>
      <xdr:rowOff>144780</xdr:rowOff>
    </xdr:from>
    <xdr:to>
      <xdr:col>25</xdr:col>
      <xdr:colOff>213360</xdr:colOff>
      <xdr:row>32</xdr:row>
      <xdr:rowOff>220980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85420" y="6278880"/>
          <a:ext cx="1234440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tabSelected="1" zoomScale="50" zoomScaleNormal="50" workbookViewId="0">
      <selection activeCell="G9" sqref="G9"/>
    </sheetView>
  </sheetViews>
  <sheetFormatPr defaultColWidth="9.125" defaultRowHeight="18"/>
  <cols>
    <col min="1" max="2" width="1.75" style="6" customWidth="1"/>
    <col min="3" max="3" width="2.375" style="6" customWidth="1"/>
    <col min="4" max="4" width="1.625" style="6" customWidth="1"/>
    <col min="5" max="5" width="5.375" style="6" customWidth="1"/>
    <col min="6" max="6" width="18.75" style="6" customWidth="1"/>
    <col min="7" max="18" width="6.75" style="6" customWidth="1"/>
    <col min="19" max="20" width="1.75" style="6" customWidth="1"/>
    <col min="21" max="21" width="2.375" style="6" customWidth="1"/>
    <col min="22" max="22" width="2.75" style="6" customWidth="1"/>
    <col min="23" max="23" width="23" style="6" customWidth="1"/>
    <col min="24" max="24" width="2.25" style="6" customWidth="1"/>
    <col min="25" max="25" width="4.125" style="6" customWidth="1"/>
    <col min="26" max="16384" width="9.125" style="6"/>
  </cols>
  <sheetData>
    <row r="1" spans="1:24" s="1" customFormat="1" ht="21.75" customHeight="1">
      <c r="B1" s="316" t="s">
        <v>366</v>
      </c>
      <c r="C1" s="316"/>
      <c r="D1" s="316"/>
      <c r="E1" s="2">
        <v>2.1</v>
      </c>
      <c r="F1" s="316" t="s">
        <v>367</v>
      </c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</row>
    <row r="2" spans="1:24" s="3" customFormat="1" ht="21.75" customHeight="1">
      <c r="A2" s="1"/>
      <c r="B2" s="316" t="s">
        <v>365</v>
      </c>
      <c r="C2" s="316"/>
      <c r="D2" s="316"/>
      <c r="E2" s="2">
        <v>2.1</v>
      </c>
      <c r="F2" s="316" t="s">
        <v>368</v>
      </c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</row>
    <row r="3" spans="1:24" ht="1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S3" s="317" t="s">
        <v>119</v>
      </c>
      <c r="T3" s="317"/>
      <c r="U3" s="317"/>
      <c r="V3" s="317"/>
      <c r="W3" s="317"/>
    </row>
    <row r="4" spans="1:24" s="8" customFormat="1" ht="27" customHeight="1">
      <c r="A4" s="335" t="s">
        <v>364</v>
      </c>
      <c r="B4" s="335"/>
      <c r="C4" s="335"/>
      <c r="D4" s="335"/>
      <c r="E4" s="335"/>
      <c r="F4" s="336"/>
      <c r="G4" s="314"/>
      <c r="H4" s="313"/>
      <c r="I4" s="314"/>
      <c r="J4" s="313"/>
      <c r="K4" s="314"/>
      <c r="L4" s="313"/>
      <c r="M4" s="314"/>
      <c r="N4" s="313"/>
      <c r="O4" s="323" t="s">
        <v>295</v>
      </c>
      <c r="P4" s="323"/>
      <c r="Q4" s="314"/>
      <c r="R4" s="313"/>
      <c r="S4" s="324" t="s">
        <v>363</v>
      </c>
      <c r="T4" s="325"/>
      <c r="U4" s="325"/>
      <c r="V4" s="325"/>
      <c r="W4" s="325"/>
      <c r="X4" s="7"/>
    </row>
    <row r="5" spans="1:24" s="8" customFormat="1" ht="18" customHeight="1">
      <c r="A5" s="337"/>
      <c r="B5" s="337"/>
      <c r="C5" s="337"/>
      <c r="D5" s="337"/>
      <c r="E5" s="337"/>
      <c r="F5" s="338"/>
      <c r="G5" s="318" t="s">
        <v>362</v>
      </c>
      <c r="H5" s="341"/>
      <c r="I5" s="318" t="s">
        <v>361</v>
      </c>
      <c r="J5" s="319"/>
      <c r="K5" s="318" t="s">
        <v>360</v>
      </c>
      <c r="L5" s="319"/>
      <c r="M5" s="318" t="s">
        <v>359</v>
      </c>
      <c r="N5" s="319"/>
      <c r="O5" s="318" t="s">
        <v>358</v>
      </c>
      <c r="P5" s="319"/>
      <c r="Q5" s="318" t="s">
        <v>357</v>
      </c>
      <c r="R5" s="319"/>
      <c r="S5" s="326"/>
      <c r="T5" s="327"/>
      <c r="U5" s="327"/>
      <c r="V5" s="327"/>
      <c r="W5" s="327"/>
      <c r="X5" s="7"/>
    </row>
    <row r="6" spans="1:24" s="8" customFormat="1" ht="24" customHeight="1">
      <c r="A6" s="337"/>
      <c r="B6" s="337"/>
      <c r="C6" s="337"/>
      <c r="D6" s="337"/>
      <c r="E6" s="337"/>
      <c r="F6" s="338"/>
      <c r="G6" s="321" t="s">
        <v>356</v>
      </c>
      <c r="H6" s="320"/>
      <c r="I6" s="321" t="s">
        <v>355</v>
      </c>
      <c r="J6" s="322"/>
      <c r="K6" s="320" t="s">
        <v>354</v>
      </c>
      <c r="L6" s="320"/>
      <c r="M6" s="321" t="s">
        <v>353</v>
      </c>
      <c r="N6" s="322"/>
      <c r="O6" s="321" t="s">
        <v>352</v>
      </c>
      <c r="P6" s="322"/>
      <c r="Q6" s="321" t="s">
        <v>351</v>
      </c>
      <c r="R6" s="322"/>
      <c r="S6" s="328"/>
      <c r="T6" s="329"/>
      <c r="U6" s="329"/>
      <c r="V6" s="329"/>
      <c r="W6" s="329"/>
    </row>
    <row r="7" spans="1:24" s="8" customFormat="1" ht="20.25" customHeight="1">
      <c r="A7" s="337"/>
      <c r="B7" s="337"/>
      <c r="C7" s="337"/>
      <c r="D7" s="337"/>
      <c r="E7" s="337"/>
      <c r="F7" s="338"/>
      <c r="G7" s="310" t="s">
        <v>1</v>
      </c>
      <c r="H7" s="309" t="s">
        <v>2</v>
      </c>
      <c r="I7" s="312" t="s">
        <v>1</v>
      </c>
      <c r="J7" s="309" t="s">
        <v>2</v>
      </c>
      <c r="K7" s="312" t="s">
        <v>1</v>
      </c>
      <c r="L7" s="311" t="s">
        <v>2</v>
      </c>
      <c r="M7" s="312" t="s">
        <v>1</v>
      </c>
      <c r="N7" s="311" t="s">
        <v>2</v>
      </c>
      <c r="O7" s="310" t="s">
        <v>1</v>
      </c>
      <c r="P7" s="309" t="s">
        <v>2</v>
      </c>
      <c r="Q7" s="310" t="s">
        <v>1</v>
      </c>
      <c r="R7" s="309" t="s">
        <v>2</v>
      </c>
      <c r="S7" s="328"/>
      <c r="T7" s="329"/>
      <c r="U7" s="329"/>
      <c r="V7" s="329"/>
      <c r="W7" s="329"/>
    </row>
    <row r="8" spans="1:24" s="8" customFormat="1" ht="19.5" customHeight="1">
      <c r="A8" s="339"/>
      <c r="B8" s="339"/>
      <c r="C8" s="339"/>
      <c r="D8" s="339"/>
      <c r="E8" s="339"/>
      <c r="F8" s="340"/>
      <c r="G8" s="307" t="s">
        <v>4</v>
      </c>
      <c r="H8" s="306" t="s">
        <v>5</v>
      </c>
      <c r="I8" s="307" t="s">
        <v>4</v>
      </c>
      <c r="J8" s="306" t="s">
        <v>5</v>
      </c>
      <c r="K8" s="307" t="s">
        <v>4</v>
      </c>
      <c r="L8" s="308" t="s">
        <v>5</v>
      </c>
      <c r="M8" s="307" t="s">
        <v>4</v>
      </c>
      <c r="N8" s="306" t="s">
        <v>5</v>
      </c>
      <c r="O8" s="307" t="s">
        <v>4</v>
      </c>
      <c r="P8" s="306" t="s">
        <v>5</v>
      </c>
      <c r="Q8" s="307" t="s">
        <v>4</v>
      </c>
      <c r="R8" s="306" t="s">
        <v>5</v>
      </c>
      <c r="S8" s="330"/>
      <c r="T8" s="331"/>
      <c r="U8" s="331"/>
      <c r="V8" s="331"/>
      <c r="W8" s="331"/>
      <c r="X8" s="7"/>
    </row>
    <row r="9" spans="1:24" s="9" customFormat="1" ht="24" customHeight="1">
      <c r="A9" s="333" t="s">
        <v>91</v>
      </c>
      <c r="B9" s="333"/>
      <c r="C9" s="333"/>
      <c r="D9" s="333"/>
      <c r="E9" s="333"/>
      <c r="F9" s="334"/>
      <c r="G9" s="304">
        <v>27028.400000000001</v>
      </c>
      <c r="H9" s="303">
        <v>28928.9</v>
      </c>
      <c r="I9" s="305">
        <v>3633.2</v>
      </c>
      <c r="J9" s="304">
        <v>3933</v>
      </c>
      <c r="K9" s="303">
        <v>8070.7</v>
      </c>
      <c r="L9" s="302">
        <v>8560.1</v>
      </c>
      <c r="M9" s="304">
        <v>4574.8</v>
      </c>
      <c r="N9" s="302">
        <v>4917.5</v>
      </c>
      <c r="O9" s="305">
        <v>7180.7</v>
      </c>
      <c r="P9" s="304">
        <v>7762.9</v>
      </c>
      <c r="Q9" s="303">
        <v>3569</v>
      </c>
      <c r="R9" s="443">
        <v>3755.5</v>
      </c>
      <c r="S9" s="332" t="s">
        <v>3</v>
      </c>
      <c r="T9" s="333"/>
      <c r="U9" s="333"/>
      <c r="V9" s="333"/>
      <c r="W9" s="333"/>
      <c r="X9" s="8"/>
    </row>
    <row r="10" spans="1:24" s="9" customFormat="1" ht="21" customHeight="1">
      <c r="A10" s="9" t="s">
        <v>6</v>
      </c>
      <c r="G10" s="304">
        <v>20787.5</v>
      </c>
      <c r="H10" s="303">
        <v>17312.400000000001</v>
      </c>
      <c r="I10" s="305">
        <v>2813.5</v>
      </c>
      <c r="J10" s="304">
        <v>2487.6999999999998</v>
      </c>
      <c r="K10" s="303">
        <v>6349.6</v>
      </c>
      <c r="L10" s="302">
        <v>5351.8</v>
      </c>
      <c r="M10" s="304">
        <v>3445.3</v>
      </c>
      <c r="N10" s="302">
        <v>2883.7</v>
      </c>
      <c r="O10" s="305">
        <v>5307.4</v>
      </c>
      <c r="P10" s="304">
        <v>4325.7</v>
      </c>
      <c r="Q10" s="303">
        <v>2871.7</v>
      </c>
      <c r="R10" s="302">
        <v>2263.4</v>
      </c>
      <c r="S10" s="301" t="s">
        <v>63</v>
      </c>
      <c r="T10" s="10"/>
      <c r="U10" s="7"/>
      <c r="V10" s="7"/>
      <c r="W10" s="7"/>
      <c r="X10" s="7"/>
    </row>
    <row r="11" spans="1:24" s="8" customFormat="1" ht="19.5" customHeight="1">
      <c r="B11" s="8" t="s">
        <v>350</v>
      </c>
      <c r="G11" s="299">
        <v>20679</v>
      </c>
      <c r="H11" s="298">
        <v>17229.900000000001</v>
      </c>
      <c r="I11" s="300">
        <v>2809.1</v>
      </c>
      <c r="J11" s="299">
        <v>2486.4</v>
      </c>
      <c r="K11" s="298">
        <v>6337</v>
      </c>
      <c r="L11" s="297">
        <v>5343</v>
      </c>
      <c r="M11" s="299">
        <v>3419.8</v>
      </c>
      <c r="N11" s="297">
        <v>2865.2</v>
      </c>
      <c r="O11" s="300">
        <v>5243.5</v>
      </c>
      <c r="P11" s="299">
        <v>4273</v>
      </c>
      <c r="Q11" s="298">
        <v>2869.7</v>
      </c>
      <c r="R11" s="297">
        <v>2262.3000000000002</v>
      </c>
      <c r="S11" s="296"/>
      <c r="T11" s="7" t="s">
        <v>349</v>
      </c>
      <c r="U11" s="7"/>
      <c r="V11" s="7"/>
      <c r="W11" s="7"/>
      <c r="X11" s="7"/>
    </row>
    <row r="12" spans="1:24" s="8" customFormat="1" ht="19.5" customHeight="1">
      <c r="C12" s="8" t="s">
        <v>348</v>
      </c>
      <c r="G12" s="299">
        <v>20423.2</v>
      </c>
      <c r="H12" s="298">
        <v>17035.099999999999</v>
      </c>
      <c r="I12" s="300">
        <v>2768.8</v>
      </c>
      <c r="J12" s="299">
        <v>2463.4</v>
      </c>
      <c r="K12" s="298">
        <v>6265.7</v>
      </c>
      <c r="L12" s="297">
        <v>5292.1</v>
      </c>
      <c r="M12" s="299">
        <v>3385.8</v>
      </c>
      <c r="N12" s="297">
        <v>2835.1</v>
      </c>
      <c r="O12" s="300">
        <v>5180.2</v>
      </c>
      <c r="P12" s="299">
        <v>4220.1000000000004</v>
      </c>
      <c r="Q12" s="298">
        <v>2822.6</v>
      </c>
      <c r="R12" s="297">
        <v>2224.4</v>
      </c>
      <c r="S12" s="296"/>
      <c r="T12" s="7"/>
      <c r="U12" s="7" t="s">
        <v>347</v>
      </c>
      <c r="V12" s="7"/>
      <c r="W12" s="7"/>
      <c r="X12" s="7"/>
    </row>
    <row r="13" spans="1:24" s="8" customFormat="1" ht="19.5" customHeight="1">
      <c r="D13" s="8" t="s">
        <v>346</v>
      </c>
      <c r="G13" s="299">
        <v>20125.2</v>
      </c>
      <c r="H13" s="298">
        <v>16841.3</v>
      </c>
      <c r="I13" s="300">
        <v>2765.1</v>
      </c>
      <c r="J13" s="299">
        <v>2460.3000000000002</v>
      </c>
      <c r="K13" s="298">
        <v>6233.5</v>
      </c>
      <c r="L13" s="297">
        <v>5274</v>
      </c>
      <c r="M13" s="299">
        <v>3343.8</v>
      </c>
      <c r="N13" s="297">
        <v>2807.7</v>
      </c>
      <c r="O13" s="300">
        <v>5081.2</v>
      </c>
      <c r="P13" s="299">
        <v>4145.5</v>
      </c>
      <c r="Q13" s="298">
        <v>2701.5</v>
      </c>
      <c r="R13" s="297">
        <v>2153.8000000000002</v>
      </c>
      <c r="S13" s="296"/>
      <c r="T13" s="7"/>
      <c r="U13" s="7"/>
      <c r="V13" s="7" t="s">
        <v>345</v>
      </c>
      <c r="W13" s="7"/>
      <c r="X13" s="7"/>
    </row>
    <row r="14" spans="1:24" s="8" customFormat="1" ht="19.5" customHeight="1">
      <c r="D14" s="8" t="s">
        <v>344</v>
      </c>
      <c r="G14" s="299">
        <v>298</v>
      </c>
      <c r="H14" s="298">
        <v>193.8</v>
      </c>
      <c r="I14" s="300">
        <v>3.7</v>
      </c>
      <c r="J14" s="299">
        <v>3</v>
      </c>
      <c r="K14" s="298">
        <v>32.200000000000003</v>
      </c>
      <c r="L14" s="297">
        <v>18.100000000000001</v>
      </c>
      <c r="M14" s="299">
        <v>42</v>
      </c>
      <c r="N14" s="297">
        <v>27.3</v>
      </c>
      <c r="O14" s="300">
        <v>99</v>
      </c>
      <c r="P14" s="299">
        <v>74.7</v>
      </c>
      <c r="Q14" s="298">
        <v>121.1</v>
      </c>
      <c r="R14" s="297">
        <v>70.599999999999994</v>
      </c>
      <c r="S14" s="296"/>
      <c r="T14" s="7"/>
      <c r="U14" s="7"/>
      <c r="V14" s="7" t="s">
        <v>343</v>
      </c>
      <c r="W14" s="7"/>
      <c r="X14" s="7"/>
    </row>
    <row r="15" spans="1:24" s="8" customFormat="1" ht="19.5" customHeight="1">
      <c r="C15" s="8" t="s">
        <v>342</v>
      </c>
      <c r="G15" s="299">
        <v>255.9</v>
      </c>
      <c r="H15" s="298">
        <v>194.8</v>
      </c>
      <c r="I15" s="300">
        <v>40.200000000000003</v>
      </c>
      <c r="J15" s="299">
        <v>23</v>
      </c>
      <c r="K15" s="298">
        <v>71.3</v>
      </c>
      <c r="L15" s="297">
        <v>50.9</v>
      </c>
      <c r="M15" s="299">
        <v>34</v>
      </c>
      <c r="N15" s="297">
        <v>30.1</v>
      </c>
      <c r="O15" s="300">
        <v>63.3</v>
      </c>
      <c r="P15" s="299">
        <v>52.9</v>
      </c>
      <c r="Q15" s="298">
        <v>47</v>
      </c>
      <c r="R15" s="297">
        <v>37.799999999999997</v>
      </c>
      <c r="S15" s="296"/>
      <c r="T15" s="7"/>
      <c r="U15" s="7" t="s">
        <v>341</v>
      </c>
      <c r="V15" s="7"/>
      <c r="W15" s="7"/>
      <c r="X15" s="7"/>
    </row>
    <row r="16" spans="1:24" s="8" customFormat="1" ht="19.5" customHeight="1">
      <c r="D16" s="8" t="s">
        <v>340</v>
      </c>
      <c r="G16" s="299">
        <v>47</v>
      </c>
      <c r="H16" s="298">
        <v>43.1</v>
      </c>
      <c r="I16" s="300">
        <v>10.3</v>
      </c>
      <c r="J16" s="299">
        <v>5.7</v>
      </c>
      <c r="K16" s="298">
        <v>15.4</v>
      </c>
      <c r="L16" s="297">
        <v>10.4</v>
      </c>
      <c r="M16" s="299">
        <v>6</v>
      </c>
      <c r="N16" s="297">
        <v>7.7</v>
      </c>
      <c r="O16" s="300">
        <v>8.1</v>
      </c>
      <c r="P16" s="299">
        <v>10.9</v>
      </c>
      <c r="Q16" s="298">
        <v>7.3</v>
      </c>
      <c r="R16" s="297">
        <v>8.4</v>
      </c>
      <c r="S16" s="296"/>
      <c r="T16" s="7"/>
      <c r="U16" s="7"/>
      <c r="V16" s="7" t="s">
        <v>339</v>
      </c>
      <c r="W16" s="7"/>
      <c r="X16" s="7"/>
    </row>
    <row r="17" spans="1:24" s="8" customFormat="1" ht="19.5" customHeight="1">
      <c r="D17" s="8" t="s">
        <v>338</v>
      </c>
      <c r="G17" s="299">
        <v>208.8</v>
      </c>
      <c r="H17" s="298">
        <v>151.80000000000001</v>
      </c>
      <c r="I17" s="300">
        <v>30</v>
      </c>
      <c r="J17" s="299">
        <v>17.399999999999999</v>
      </c>
      <c r="K17" s="298">
        <v>55.9</v>
      </c>
      <c r="L17" s="297">
        <v>40.5</v>
      </c>
      <c r="M17" s="299">
        <v>28</v>
      </c>
      <c r="N17" s="297">
        <v>22.5</v>
      </c>
      <c r="O17" s="300">
        <v>55.2</v>
      </c>
      <c r="P17" s="299">
        <v>41.9</v>
      </c>
      <c r="Q17" s="298">
        <v>39.700000000000003</v>
      </c>
      <c r="R17" s="297">
        <v>29.5</v>
      </c>
      <c r="S17" s="296"/>
      <c r="T17" s="7"/>
      <c r="U17" s="7"/>
      <c r="V17" s="7" t="s">
        <v>337</v>
      </c>
      <c r="W17" s="7"/>
      <c r="X17" s="7"/>
    </row>
    <row r="18" spans="1:24" s="8" customFormat="1" ht="19.5" customHeight="1">
      <c r="B18" s="8" t="s">
        <v>336</v>
      </c>
      <c r="G18" s="299">
        <v>108.4</v>
      </c>
      <c r="H18" s="298">
        <v>82.5</v>
      </c>
      <c r="I18" s="300">
        <v>4.4000000000000004</v>
      </c>
      <c r="J18" s="299">
        <v>1.3</v>
      </c>
      <c r="K18" s="298">
        <v>12.6</v>
      </c>
      <c r="L18" s="297">
        <v>8.6999999999999993</v>
      </c>
      <c r="M18" s="299">
        <v>25.6</v>
      </c>
      <c r="N18" s="297">
        <v>18.5</v>
      </c>
      <c r="O18" s="300">
        <v>63.9</v>
      </c>
      <c r="P18" s="299">
        <v>52.7</v>
      </c>
      <c r="Q18" s="298">
        <v>2</v>
      </c>
      <c r="R18" s="297">
        <v>1.2</v>
      </c>
      <c r="S18" s="296"/>
      <c r="T18" s="7" t="s">
        <v>335</v>
      </c>
      <c r="U18" s="7"/>
      <c r="V18" s="7"/>
      <c r="W18" s="7"/>
      <c r="X18" s="7"/>
    </row>
    <row r="19" spans="1:24" s="9" customFormat="1" ht="19.5" customHeight="1">
      <c r="A19" s="9" t="s">
        <v>92</v>
      </c>
      <c r="G19" s="304">
        <v>6240.9</v>
      </c>
      <c r="H19" s="303">
        <v>11616.5</v>
      </c>
      <c r="I19" s="305">
        <v>819.7</v>
      </c>
      <c r="J19" s="304">
        <v>1445.3</v>
      </c>
      <c r="K19" s="303">
        <v>1721.1</v>
      </c>
      <c r="L19" s="302">
        <v>3208.3</v>
      </c>
      <c r="M19" s="304">
        <v>1129.5</v>
      </c>
      <c r="N19" s="302">
        <v>2033.8</v>
      </c>
      <c r="O19" s="305">
        <v>1873.3</v>
      </c>
      <c r="P19" s="304">
        <v>3437.1</v>
      </c>
      <c r="Q19" s="303">
        <v>697.3</v>
      </c>
      <c r="R19" s="302">
        <v>1492.1</v>
      </c>
      <c r="S19" s="301" t="s">
        <v>334</v>
      </c>
      <c r="T19" s="10"/>
      <c r="U19" s="10"/>
      <c r="V19" s="10"/>
      <c r="W19" s="10"/>
      <c r="X19" s="10"/>
    </row>
    <row r="20" spans="1:24" s="8" customFormat="1" ht="19.5" customHeight="1">
      <c r="B20" s="8" t="s">
        <v>333</v>
      </c>
      <c r="G20" s="299">
        <v>283.10000000000002</v>
      </c>
      <c r="H20" s="298">
        <v>5048.8999999999996</v>
      </c>
      <c r="I20" s="300">
        <v>37.1</v>
      </c>
      <c r="J20" s="299">
        <v>656</v>
      </c>
      <c r="K20" s="298">
        <v>123.6</v>
      </c>
      <c r="L20" s="297">
        <v>1475.5</v>
      </c>
      <c r="M20" s="299">
        <v>53.6</v>
      </c>
      <c r="N20" s="297">
        <v>848.7</v>
      </c>
      <c r="O20" s="300">
        <v>46.1</v>
      </c>
      <c r="P20" s="299">
        <v>1318.1</v>
      </c>
      <c r="Q20" s="298">
        <v>22.7</v>
      </c>
      <c r="R20" s="297">
        <v>750.6</v>
      </c>
      <c r="S20" s="296"/>
      <c r="T20" s="7" t="s">
        <v>332</v>
      </c>
      <c r="U20" s="7"/>
      <c r="V20" s="7"/>
      <c r="W20" s="7"/>
      <c r="X20" s="7"/>
    </row>
    <row r="21" spans="1:24" s="8" customFormat="1" ht="19.5" customHeight="1">
      <c r="B21" s="8" t="s">
        <v>331</v>
      </c>
      <c r="G21" s="299">
        <v>2053.1</v>
      </c>
      <c r="H21" s="298">
        <v>2294</v>
      </c>
      <c r="I21" s="300">
        <v>279.60000000000002</v>
      </c>
      <c r="J21" s="299">
        <v>305.10000000000002</v>
      </c>
      <c r="K21" s="298">
        <v>519.9</v>
      </c>
      <c r="L21" s="297">
        <v>568</v>
      </c>
      <c r="M21" s="299">
        <v>358.2</v>
      </c>
      <c r="N21" s="297">
        <v>389.1</v>
      </c>
      <c r="O21" s="300">
        <v>644.4</v>
      </c>
      <c r="P21" s="299">
        <v>722.9</v>
      </c>
      <c r="Q21" s="298">
        <v>251.1</v>
      </c>
      <c r="R21" s="297">
        <v>308.8</v>
      </c>
      <c r="S21" s="296"/>
      <c r="T21" s="7" t="s">
        <v>330</v>
      </c>
      <c r="U21" s="7"/>
      <c r="V21" s="7"/>
      <c r="W21" s="7"/>
      <c r="X21" s="7"/>
    </row>
    <row r="22" spans="1:24" s="8" customFormat="1" ht="19.5" customHeight="1">
      <c r="B22" s="8" t="s">
        <v>329</v>
      </c>
      <c r="G22" s="299">
        <v>2757.8</v>
      </c>
      <c r="H22" s="298">
        <v>3566.4</v>
      </c>
      <c r="I22" s="300">
        <v>267.89999999999998</v>
      </c>
      <c r="J22" s="299">
        <v>346.3</v>
      </c>
      <c r="K22" s="298">
        <v>720.1</v>
      </c>
      <c r="L22" s="297">
        <v>926.8</v>
      </c>
      <c r="M22" s="299">
        <v>565.9</v>
      </c>
      <c r="N22" s="297">
        <v>714.9</v>
      </c>
      <c r="O22" s="300">
        <v>892.8</v>
      </c>
      <c r="P22" s="299">
        <v>1200.5</v>
      </c>
      <c r="Q22" s="298">
        <v>311.10000000000002</v>
      </c>
      <c r="R22" s="297">
        <v>377.9</v>
      </c>
      <c r="S22" s="296"/>
      <c r="T22" s="7" t="s">
        <v>328</v>
      </c>
      <c r="U22" s="7"/>
      <c r="V22" s="7"/>
      <c r="W22" s="7"/>
      <c r="X22" s="7"/>
    </row>
    <row r="23" spans="1:24" s="8" customFormat="1" ht="19.5" customHeight="1">
      <c r="B23" s="8" t="s">
        <v>327</v>
      </c>
      <c r="G23" s="299">
        <v>1146.9000000000001</v>
      </c>
      <c r="H23" s="298">
        <v>707.3</v>
      </c>
      <c r="I23" s="300">
        <v>235.2</v>
      </c>
      <c r="J23" s="299">
        <v>137.9</v>
      </c>
      <c r="K23" s="298">
        <v>357.5</v>
      </c>
      <c r="L23" s="297">
        <v>238</v>
      </c>
      <c r="M23" s="299">
        <v>151.80000000000001</v>
      </c>
      <c r="N23" s="297">
        <v>81</v>
      </c>
      <c r="O23" s="300">
        <v>290.10000000000002</v>
      </c>
      <c r="P23" s="299">
        <v>195.6</v>
      </c>
      <c r="Q23" s="298">
        <v>112.3</v>
      </c>
      <c r="R23" s="297">
        <v>54.8</v>
      </c>
      <c r="S23" s="296"/>
      <c r="T23" s="7" t="s">
        <v>326</v>
      </c>
      <c r="U23" s="7"/>
      <c r="V23" s="7"/>
      <c r="W23" s="7"/>
      <c r="X23" s="7"/>
    </row>
    <row r="24" spans="1:24" s="8" customFormat="1" ht="3" customHeight="1">
      <c r="A24" s="11"/>
      <c r="B24" s="11"/>
      <c r="C24" s="11"/>
      <c r="D24" s="11"/>
      <c r="E24" s="11"/>
      <c r="F24" s="11"/>
      <c r="G24" s="293"/>
      <c r="H24" s="294"/>
      <c r="I24" s="293"/>
      <c r="J24" s="294"/>
      <c r="K24" s="293"/>
      <c r="L24" s="292"/>
      <c r="M24" s="295"/>
      <c r="N24" s="293"/>
      <c r="O24" s="293"/>
      <c r="P24" s="294"/>
      <c r="Q24" s="293"/>
      <c r="R24" s="292"/>
      <c r="S24" s="291"/>
      <c r="T24" s="4"/>
      <c r="U24" s="4"/>
      <c r="V24" s="4"/>
      <c r="W24" s="4"/>
      <c r="X24" s="5"/>
    </row>
    <row r="25" spans="1:24" s="8" customFormat="1" ht="3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5"/>
      <c r="U25" s="5"/>
      <c r="V25" s="5"/>
      <c r="W25" s="5"/>
      <c r="X25" s="5"/>
    </row>
    <row r="26" spans="1:24" s="8" customFormat="1" ht="15.6">
      <c r="A26" s="288" t="s">
        <v>325</v>
      </c>
      <c r="B26" s="288"/>
      <c r="C26" s="288"/>
      <c r="D26" s="288"/>
      <c r="E26" s="288" t="s">
        <v>324</v>
      </c>
      <c r="F26" s="290"/>
      <c r="G26" s="290"/>
      <c r="H26" s="290"/>
      <c r="I26" s="290"/>
      <c r="J26" s="290"/>
      <c r="K26" s="290"/>
      <c r="L26" s="290"/>
      <c r="M26" s="290"/>
      <c r="N26" s="288" t="s">
        <v>323</v>
      </c>
      <c r="O26" s="288" t="s">
        <v>322</v>
      </c>
      <c r="X26" s="7"/>
    </row>
    <row r="27" spans="1:24" s="15" customFormat="1" ht="15.6">
      <c r="A27" s="288"/>
      <c r="B27" s="288"/>
      <c r="C27" s="288"/>
      <c r="D27" s="289" t="s">
        <v>60</v>
      </c>
      <c r="E27" s="288" t="s">
        <v>370</v>
      </c>
      <c r="F27" s="288"/>
      <c r="G27" s="288"/>
      <c r="H27" s="288"/>
      <c r="I27" s="288"/>
      <c r="J27" s="288"/>
      <c r="K27" s="288"/>
      <c r="L27" s="288"/>
      <c r="M27" s="288"/>
      <c r="N27" s="288" t="s">
        <v>321</v>
      </c>
      <c r="O27" s="288" t="s">
        <v>369</v>
      </c>
    </row>
    <row r="28" spans="1:24" s="15" customFormat="1" ht="19.5" customHeight="1">
      <c r="D28" s="16"/>
      <c r="E28" s="15" t="s">
        <v>320</v>
      </c>
    </row>
    <row r="29" spans="1:24" s="15" customFormat="1" ht="17.25" customHeight="1"/>
    <row r="30" spans="1:24" s="15" customFormat="1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24" s="15" customFormat="1" ht="17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24" s="15" customFormat="1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53" spans="19:23">
      <c r="S53" s="288"/>
      <c r="T53" s="288"/>
      <c r="U53" s="288"/>
      <c r="V53" s="288"/>
      <c r="W53" s="288"/>
    </row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33"/>
  <sheetViews>
    <sheetView topLeftCell="V1" workbookViewId="0">
      <selection activeCell="AD21" sqref="AD21"/>
    </sheetView>
  </sheetViews>
  <sheetFormatPr defaultColWidth="9.125" defaultRowHeight="15.6"/>
  <cols>
    <col min="1" max="1" width="1.375" style="15" customWidth="1"/>
    <col min="2" max="2" width="5.875" style="15" customWidth="1"/>
    <col min="3" max="3" width="4.125" style="15" customWidth="1"/>
    <col min="4" max="4" width="4.75" style="15" customWidth="1"/>
    <col min="5" max="5" width="2.125" style="15" customWidth="1"/>
    <col min="6" max="8" width="6.25" style="15" hidden="1" customWidth="1"/>
    <col min="9" max="13" width="9.875" style="15" customWidth="1"/>
    <col min="14" max="14" width="5.5" style="15" hidden="1" customWidth="1"/>
    <col min="15" max="16" width="5.125" style="15" hidden="1" customWidth="1"/>
    <col min="17" max="20" width="8.75" style="15" customWidth="1"/>
    <col min="21" max="21" width="10.25" style="15" customWidth="1"/>
    <col min="22" max="22" width="2.625" style="15" customWidth="1"/>
    <col min="23" max="23" width="16.625" style="15" customWidth="1"/>
    <col min="24" max="24" width="2.25" style="15" customWidth="1"/>
    <col min="25" max="25" width="4.75" style="15" customWidth="1"/>
    <col min="26" max="26" width="4.25" style="15" customWidth="1"/>
    <col min="27" max="16384" width="9.125" style="15"/>
  </cols>
  <sheetData>
    <row r="1" spans="1:30" s="1" customFormat="1" ht="18">
      <c r="B1" s="1" t="s">
        <v>319</v>
      </c>
      <c r="C1" s="287"/>
      <c r="D1" s="1" t="s">
        <v>318</v>
      </c>
    </row>
    <row r="2" spans="1:30" s="3" customFormat="1" ht="18">
      <c r="B2" s="1" t="s">
        <v>317</v>
      </c>
      <c r="C2" s="287"/>
      <c r="D2" s="1" t="s">
        <v>316</v>
      </c>
      <c r="E2" s="1"/>
      <c r="F2" s="1"/>
    </row>
    <row r="3" spans="1:30" s="6" customFormat="1" ht="16.5" customHeight="1">
      <c r="A3" s="5"/>
      <c r="B3" s="5"/>
      <c r="C3" s="5"/>
      <c r="D3" s="286"/>
      <c r="E3" s="5"/>
      <c r="F3" s="5"/>
      <c r="G3" s="5"/>
      <c r="L3" s="5"/>
      <c r="M3" s="5"/>
      <c r="W3" s="285" t="s">
        <v>315</v>
      </c>
    </row>
    <row r="4" spans="1:30" s="273" customFormat="1" ht="19.5" customHeight="1">
      <c r="A4" s="284"/>
      <c r="B4" s="284"/>
      <c r="C4" s="284"/>
      <c r="D4" s="283"/>
      <c r="E4" s="282"/>
      <c r="F4" s="438" t="s">
        <v>314</v>
      </c>
      <c r="G4" s="439"/>
      <c r="H4" s="439"/>
      <c r="I4" s="439"/>
      <c r="J4" s="439"/>
      <c r="K4" s="439"/>
      <c r="L4" s="439"/>
      <c r="M4" s="440"/>
      <c r="N4" s="404" t="s">
        <v>313</v>
      </c>
      <c r="O4" s="405"/>
      <c r="P4" s="405"/>
      <c r="Q4" s="405"/>
      <c r="R4" s="405"/>
      <c r="S4" s="405"/>
      <c r="T4" s="405"/>
      <c r="U4" s="406"/>
      <c r="V4" s="233"/>
      <c r="W4" s="281"/>
    </row>
    <row r="5" spans="1:30" s="273" customFormat="1">
      <c r="A5" s="441" t="s">
        <v>312</v>
      </c>
      <c r="B5" s="441"/>
      <c r="C5" s="441"/>
      <c r="D5" s="441"/>
      <c r="E5" s="442"/>
      <c r="F5" s="280">
        <v>2550</v>
      </c>
      <c r="G5" s="366">
        <v>2551</v>
      </c>
      <c r="H5" s="368"/>
      <c r="I5" s="233">
        <v>2553</v>
      </c>
      <c r="J5" s="280">
        <v>2554</v>
      </c>
      <c r="K5" s="233">
        <v>2555</v>
      </c>
      <c r="L5" s="280">
        <v>2556</v>
      </c>
      <c r="M5" s="280">
        <v>2561</v>
      </c>
      <c r="N5" s="18">
        <v>2550</v>
      </c>
      <c r="O5" s="391">
        <v>2551</v>
      </c>
      <c r="P5" s="384"/>
      <c r="Q5" s="17">
        <v>2553</v>
      </c>
      <c r="R5" s="18">
        <v>2554</v>
      </c>
      <c r="S5" s="17">
        <v>2555</v>
      </c>
      <c r="T5" s="18">
        <v>2556</v>
      </c>
      <c r="U5" s="280">
        <v>2561</v>
      </c>
      <c r="V5" s="17"/>
      <c r="W5" s="435" t="s">
        <v>311</v>
      </c>
    </row>
    <row r="6" spans="1:30" s="273" customFormat="1" ht="12" customHeight="1">
      <c r="A6" s="441"/>
      <c r="B6" s="441"/>
      <c r="C6" s="441"/>
      <c r="D6" s="441"/>
      <c r="E6" s="442"/>
      <c r="F6" s="278" t="s">
        <v>310</v>
      </c>
      <c r="G6" s="436" t="s">
        <v>309</v>
      </c>
      <c r="H6" s="437"/>
      <c r="I6" s="279" t="s">
        <v>308</v>
      </c>
      <c r="J6" s="278" t="s">
        <v>307</v>
      </c>
      <c r="K6" s="279" t="s">
        <v>306</v>
      </c>
      <c r="L6" s="278" t="s">
        <v>305</v>
      </c>
      <c r="M6" s="278" t="s">
        <v>304</v>
      </c>
      <c r="N6" s="278" t="s">
        <v>310</v>
      </c>
      <c r="O6" s="436" t="s">
        <v>309</v>
      </c>
      <c r="P6" s="437"/>
      <c r="Q6" s="279" t="s">
        <v>308</v>
      </c>
      <c r="R6" s="278" t="s">
        <v>307</v>
      </c>
      <c r="S6" s="279" t="s">
        <v>306</v>
      </c>
      <c r="T6" s="278" t="s">
        <v>305</v>
      </c>
      <c r="U6" s="278" t="s">
        <v>304</v>
      </c>
      <c r="V6" s="17"/>
      <c r="W6" s="435"/>
    </row>
    <row r="7" spans="1:30" s="273" customFormat="1" ht="18" customHeight="1">
      <c r="A7" s="359"/>
      <c r="B7" s="359"/>
      <c r="C7" s="359"/>
      <c r="D7" s="359"/>
      <c r="E7" s="360"/>
      <c r="F7" s="18" t="s">
        <v>302</v>
      </c>
      <c r="G7" s="18" t="s">
        <v>302</v>
      </c>
      <c r="H7" s="236" t="s">
        <v>303</v>
      </c>
      <c r="I7" s="18" t="s">
        <v>302</v>
      </c>
      <c r="J7" s="18" t="s">
        <v>301</v>
      </c>
      <c r="K7" s="18" t="s">
        <v>300</v>
      </c>
      <c r="L7" s="18" t="s">
        <v>301</v>
      </c>
      <c r="M7" s="18" t="s">
        <v>300</v>
      </c>
      <c r="N7" s="18" t="s">
        <v>302</v>
      </c>
      <c r="O7" s="18" t="s">
        <v>302</v>
      </c>
      <c r="P7" s="236" t="s">
        <v>303</v>
      </c>
      <c r="Q7" s="18" t="s">
        <v>302</v>
      </c>
      <c r="R7" s="18" t="s">
        <v>301</v>
      </c>
      <c r="S7" s="18" t="s">
        <v>300</v>
      </c>
      <c r="T7" s="18" t="s">
        <v>301</v>
      </c>
      <c r="U7" s="18" t="s">
        <v>300</v>
      </c>
      <c r="V7" s="17"/>
      <c r="W7" s="435"/>
    </row>
    <row r="8" spans="1:30" s="273" customFormat="1" ht="14.25" customHeight="1">
      <c r="A8" s="277"/>
      <c r="B8" s="277"/>
      <c r="C8" s="276"/>
      <c r="D8" s="276"/>
      <c r="E8" s="275"/>
      <c r="F8" s="19" t="s">
        <v>298</v>
      </c>
      <c r="G8" s="19" t="s">
        <v>298</v>
      </c>
      <c r="H8" s="235" t="s">
        <v>299</v>
      </c>
      <c r="I8" s="19" t="s">
        <v>298</v>
      </c>
      <c r="J8" s="19" t="s">
        <v>297</v>
      </c>
      <c r="K8" s="19" t="s">
        <v>296</v>
      </c>
      <c r="L8" s="19" t="s">
        <v>297</v>
      </c>
      <c r="M8" s="19" t="s">
        <v>296</v>
      </c>
      <c r="N8" s="19" t="s">
        <v>298</v>
      </c>
      <c r="O8" s="19" t="s">
        <v>298</v>
      </c>
      <c r="P8" s="235" t="s">
        <v>299</v>
      </c>
      <c r="Q8" s="19" t="s">
        <v>298</v>
      </c>
      <c r="R8" s="19" t="s">
        <v>297</v>
      </c>
      <c r="S8" s="19" t="s">
        <v>296</v>
      </c>
      <c r="T8" s="19" t="s">
        <v>297</v>
      </c>
      <c r="U8" s="19" t="s">
        <v>296</v>
      </c>
      <c r="V8" s="234"/>
      <c r="W8" s="274"/>
    </row>
    <row r="9" spans="1:30" s="268" customFormat="1" ht="20.25" customHeight="1">
      <c r="A9" s="268" t="s">
        <v>295</v>
      </c>
      <c r="B9" s="272"/>
      <c r="F9" s="270"/>
      <c r="G9" s="270"/>
      <c r="H9" s="270"/>
      <c r="I9" s="270"/>
      <c r="J9" s="270"/>
      <c r="K9" s="270"/>
      <c r="L9" s="270"/>
      <c r="M9" s="270"/>
      <c r="N9" s="271"/>
      <c r="O9" s="271"/>
      <c r="P9" s="270"/>
      <c r="Q9" s="270"/>
      <c r="R9" s="270"/>
      <c r="S9" s="270"/>
      <c r="T9" s="270"/>
      <c r="U9" s="270"/>
      <c r="V9" s="269" t="s">
        <v>294</v>
      </c>
    </row>
    <row r="10" spans="1:30" s="243" customFormat="1" ht="15.75" customHeight="1">
      <c r="B10" s="260" t="s">
        <v>293</v>
      </c>
      <c r="F10" s="259">
        <v>162</v>
      </c>
      <c r="G10" s="259">
        <v>165</v>
      </c>
      <c r="H10" s="259" t="s">
        <v>206</v>
      </c>
      <c r="I10" s="259">
        <v>173</v>
      </c>
      <c r="J10" s="259">
        <v>183</v>
      </c>
      <c r="K10" s="259">
        <v>255</v>
      </c>
      <c r="L10" s="259">
        <v>300</v>
      </c>
      <c r="M10" s="259">
        <v>320</v>
      </c>
      <c r="N10" s="256">
        <v>2.5316455696202533</v>
      </c>
      <c r="O10" s="256">
        <v>1.8518518518518516</v>
      </c>
      <c r="P10" s="256" t="s">
        <v>206</v>
      </c>
      <c r="Q10" s="256">
        <v>4.8484848484848486</v>
      </c>
      <c r="R10" s="256">
        <v>5.7803468208092488</v>
      </c>
      <c r="S10" s="256">
        <v>39.344262295081968</v>
      </c>
      <c r="T10" s="256">
        <f t="shared" ref="T10:T28" si="0" xml:space="preserve"> (300-K10)/K10*100</f>
        <v>17.647058823529413</v>
      </c>
      <c r="U10" s="256">
        <f t="shared" ref="U10:U28" si="1" xml:space="preserve"> (M10-300)/300*100</f>
        <v>6.666666666666667</v>
      </c>
      <c r="V10" s="264"/>
      <c r="W10" s="243" t="s">
        <v>292</v>
      </c>
      <c r="X10" s="265"/>
      <c r="Y10" s="265"/>
      <c r="Z10" s="265"/>
      <c r="AA10" s="265"/>
      <c r="AB10" s="265"/>
      <c r="AC10" s="265"/>
      <c r="AD10" s="267"/>
    </row>
    <row r="11" spans="1:30" s="243" customFormat="1" ht="15.75" customHeight="1">
      <c r="B11" s="260" t="s">
        <v>291</v>
      </c>
      <c r="F11" s="259">
        <v>148</v>
      </c>
      <c r="G11" s="259">
        <v>150</v>
      </c>
      <c r="H11" s="259" t="s">
        <v>206</v>
      </c>
      <c r="I11" s="259">
        <v>157</v>
      </c>
      <c r="J11" s="259">
        <v>166</v>
      </c>
      <c r="K11" s="259">
        <v>232</v>
      </c>
      <c r="L11" s="259">
        <v>300</v>
      </c>
      <c r="M11" s="253">
        <v>315</v>
      </c>
      <c r="N11" s="256">
        <v>2.7777777777777777</v>
      </c>
      <c r="O11" s="256">
        <v>1.3513513513513513</v>
      </c>
      <c r="P11" s="256" t="s">
        <v>206</v>
      </c>
      <c r="Q11" s="256">
        <v>4.666666666666667</v>
      </c>
      <c r="R11" s="256">
        <v>5.7324840764331215</v>
      </c>
      <c r="S11" s="256">
        <v>39.75903614457831</v>
      </c>
      <c r="T11" s="256">
        <f t="shared" si="0"/>
        <v>29.310344827586203</v>
      </c>
      <c r="U11" s="256">
        <f t="shared" si="1"/>
        <v>5</v>
      </c>
      <c r="V11" s="261"/>
      <c r="W11" s="243" t="s">
        <v>290</v>
      </c>
      <c r="X11" s="265"/>
      <c r="Y11" s="265"/>
      <c r="Z11" s="265"/>
      <c r="AA11" s="265"/>
      <c r="AB11" s="265"/>
      <c r="AC11" s="265"/>
      <c r="AD11" s="267"/>
    </row>
    <row r="12" spans="1:30" s="243" customFormat="1" ht="15.75" customHeight="1">
      <c r="A12" s="260"/>
      <c r="B12" s="260" t="s">
        <v>289</v>
      </c>
      <c r="F12" s="253">
        <v>145</v>
      </c>
      <c r="G12" s="253">
        <v>147</v>
      </c>
      <c r="H12" s="257" t="s">
        <v>206</v>
      </c>
      <c r="I12" s="253">
        <v>153</v>
      </c>
      <c r="J12" s="253">
        <v>162</v>
      </c>
      <c r="K12" s="253">
        <v>226</v>
      </c>
      <c r="L12" s="253">
        <v>300</v>
      </c>
      <c r="M12" s="253">
        <v>315</v>
      </c>
      <c r="N12" s="257">
        <v>2.8368794326241136</v>
      </c>
      <c r="O12" s="257">
        <v>1.3793103448275863</v>
      </c>
      <c r="P12" s="257" t="s">
        <v>206</v>
      </c>
      <c r="Q12" s="257">
        <v>4.0816326530612246</v>
      </c>
      <c r="R12" s="257">
        <v>5.8823529411764701</v>
      </c>
      <c r="S12" s="257">
        <v>39.506172839506171</v>
      </c>
      <c r="T12" s="256">
        <f t="shared" si="0"/>
        <v>32.743362831858406</v>
      </c>
      <c r="U12" s="256">
        <f t="shared" si="1"/>
        <v>5</v>
      </c>
      <c r="V12" s="264"/>
      <c r="W12" s="243" t="s">
        <v>288</v>
      </c>
      <c r="X12" s="265"/>
      <c r="Y12" s="265"/>
      <c r="Z12" s="265"/>
      <c r="AA12" s="265"/>
      <c r="AB12" s="265"/>
      <c r="AC12" s="265"/>
      <c r="AD12" s="267"/>
    </row>
    <row r="13" spans="1:30" s="243" customFormat="1" ht="15.75" customHeight="1">
      <c r="A13" s="266"/>
      <c r="B13" s="260" t="s">
        <v>287</v>
      </c>
      <c r="F13" s="253">
        <v>146</v>
      </c>
      <c r="G13" s="253">
        <v>146</v>
      </c>
      <c r="H13" s="253" t="s">
        <v>206</v>
      </c>
      <c r="I13" s="253">
        <v>152</v>
      </c>
      <c r="J13" s="253">
        <v>160</v>
      </c>
      <c r="K13" s="253">
        <v>223</v>
      </c>
      <c r="L13" s="253">
        <v>300</v>
      </c>
      <c r="M13" s="253">
        <v>310</v>
      </c>
      <c r="N13" s="262">
        <v>2.8169014084507045</v>
      </c>
      <c r="O13" s="257" t="s">
        <v>206</v>
      </c>
      <c r="P13" s="257" t="s">
        <v>206</v>
      </c>
      <c r="Q13" s="257">
        <v>4.10958904109589</v>
      </c>
      <c r="R13" s="257">
        <v>5.2631578947368416</v>
      </c>
      <c r="S13" s="257">
        <v>39.375</v>
      </c>
      <c r="T13" s="256">
        <f t="shared" si="0"/>
        <v>34.529147982062781</v>
      </c>
      <c r="U13" s="256">
        <f t="shared" si="1"/>
        <v>3.3333333333333335</v>
      </c>
      <c r="V13" s="252"/>
      <c r="W13" s="243" t="s">
        <v>286</v>
      </c>
      <c r="X13" s="265"/>
      <c r="Y13" s="265"/>
      <c r="Z13" s="265"/>
      <c r="AA13" s="265"/>
      <c r="AB13" s="265"/>
      <c r="AC13" s="265"/>
      <c r="AD13" s="267"/>
    </row>
    <row r="14" spans="1:30" s="243" customFormat="1" ht="15.75" customHeight="1">
      <c r="A14" s="266"/>
      <c r="B14" s="260" t="s">
        <v>285</v>
      </c>
      <c r="F14" s="253">
        <v>145</v>
      </c>
      <c r="G14" s="253">
        <v>145</v>
      </c>
      <c r="H14" s="253" t="s">
        <v>206</v>
      </c>
      <c r="I14" s="253">
        <v>160</v>
      </c>
      <c r="J14" s="253">
        <v>171</v>
      </c>
      <c r="K14" s="253">
        <v>239</v>
      </c>
      <c r="L14" s="253">
        <v>300</v>
      </c>
      <c r="M14" s="259">
        <v>320</v>
      </c>
      <c r="N14" s="262">
        <v>2.8368794326241136</v>
      </c>
      <c r="O14" s="257" t="s">
        <v>206</v>
      </c>
      <c r="P14" s="257" t="s">
        <v>206</v>
      </c>
      <c r="Q14" s="257">
        <v>10.344827586206897</v>
      </c>
      <c r="R14" s="257">
        <v>6.8750000000000009</v>
      </c>
      <c r="S14" s="257">
        <v>39.76608187134503</v>
      </c>
      <c r="T14" s="256">
        <f t="shared" si="0"/>
        <v>25.523012552301257</v>
      </c>
      <c r="U14" s="256">
        <f t="shared" si="1"/>
        <v>6.666666666666667</v>
      </c>
      <c r="V14" s="252"/>
      <c r="W14" s="243" t="s">
        <v>284</v>
      </c>
      <c r="X14" s="265"/>
      <c r="Y14" s="265"/>
      <c r="Z14" s="265"/>
      <c r="AA14" s="265"/>
      <c r="AB14" s="265"/>
      <c r="AC14" s="265"/>
    </row>
    <row r="15" spans="1:30" s="243" customFormat="1" ht="15.75" customHeight="1">
      <c r="A15" s="20"/>
      <c r="B15" s="260" t="s">
        <v>283</v>
      </c>
      <c r="F15" s="253">
        <v>146</v>
      </c>
      <c r="G15" s="253">
        <v>147</v>
      </c>
      <c r="H15" s="253" t="s">
        <v>206</v>
      </c>
      <c r="I15" s="253">
        <v>157</v>
      </c>
      <c r="J15" s="253">
        <v>166</v>
      </c>
      <c r="K15" s="253">
        <v>232</v>
      </c>
      <c r="L15" s="253">
        <v>300</v>
      </c>
      <c r="M15" s="253">
        <v>315</v>
      </c>
      <c r="N15" s="262">
        <v>2.8169014084507045</v>
      </c>
      <c r="O15" s="257">
        <v>0.68493150684931503</v>
      </c>
      <c r="P15" s="257" t="s">
        <v>206</v>
      </c>
      <c r="Q15" s="257">
        <v>6.8027210884353746</v>
      </c>
      <c r="R15" s="257">
        <v>5.7324840764331215</v>
      </c>
      <c r="S15" s="257">
        <v>39.75903614457831</v>
      </c>
      <c r="T15" s="256">
        <f t="shared" si="0"/>
        <v>29.310344827586203</v>
      </c>
      <c r="U15" s="256">
        <f t="shared" si="1"/>
        <v>5</v>
      </c>
      <c r="V15" s="261"/>
      <c r="W15" s="243" t="s">
        <v>282</v>
      </c>
      <c r="X15" s="265"/>
      <c r="Y15" s="265"/>
      <c r="Z15" s="265"/>
      <c r="AA15" s="265"/>
      <c r="AB15" s="265"/>
      <c r="AC15" s="265"/>
    </row>
    <row r="16" spans="1:30" s="243" customFormat="1" ht="15.75" customHeight="1">
      <c r="B16" s="260" t="s">
        <v>281</v>
      </c>
      <c r="F16" s="253">
        <v>146</v>
      </c>
      <c r="G16" s="253">
        <v>146</v>
      </c>
      <c r="H16" s="253" t="s">
        <v>206</v>
      </c>
      <c r="I16" s="253">
        <v>156</v>
      </c>
      <c r="J16" s="253">
        <v>165</v>
      </c>
      <c r="K16" s="253">
        <v>230</v>
      </c>
      <c r="L16" s="253">
        <v>300</v>
      </c>
      <c r="M16" s="253">
        <v>310</v>
      </c>
      <c r="N16" s="262">
        <v>2.8169014084507045</v>
      </c>
      <c r="O16" s="257" t="s">
        <v>206</v>
      </c>
      <c r="P16" s="257" t="s">
        <v>206</v>
      </c>
      <c r="Q16" s="257">
        <v>6.8493150684931505</v>
      </c>
      <c r="R16" s="257">
        <v>5.7692307692307692</v>
      </c>
      <c r="S16" s="257">
        <v>39.393939393939391</v>
      </c>
      <c r="T16" s="256">
        <f t="shared" si="0"/>
        <v>30.434782608695656</v>
      </c>
      <c r="U16" s="256">
        <f t="shared" si="1"/>
        <v>3.3333333333333335</v>
      </c>
      <c r="W16" s="243" t="s">
        <v>280</v>
      </c>
    </row>
    <row r="17" spans="1:29" s="243" customFormat="1" ht="15.75" customHeight="1">
      <c r="B17" s="260" t="s">
        <v>279</v>
      </c>
      <c r="F17" s="259">
        <v>145</v>
      </c>
      <c r="G17" s="259">
        <v>145</v>
      </c>
      <c r="H17" s="259" t="s">
        <v>206</v>
      </c>
      <c r="I17" s="259">
        <v>155</v>
      </c>
      <c r="J17" s="259">
        <v>163</v>
      </c>
      <c r="K17" s="259">
        <v>227</v>
      </c>
      <c r="L17" s="259">
        <v>300</v>
      </c>
      <c r="M17" s="259">
        <v>310</v>
      </c>
      <c r="N17" s="256">
        <v>2.8368794326241136</v>
      </c>
      <c r="O17" s="256" t="s">
        <v>206</v>
      </c>
      <c r="P17" s="256" t="s">
        <v>206</v>
      </c>
      <c r="Q17" s="256">
        <v>6.8965517241379306</v>
      </c>
      <c r="R17" s="256">
        <v>5.161290322580645</v>
      </c>
      <c r="S17" s="256">
        <v>39.263803680981596</v>
      </c>
      <c r="T17" s="256">
        <f t="shared" si="0"/>
        <v>32.158590308370044</v>
      </c>
      <c r="U17" s="256">
        <f t="shared" si="1"/>
        <v>3.3333333333333335</v>
      </c>
      <c r="W17" s="243" t="s">
        <v>278</v>
      </c>
    </row>
    <row r="18" spans="1:29" s="243" customFormat="1" ht="15.75" customHeight="1">
      <c r="B18" s="260" t="s">
        <v>277</v>
      </c>
      <c r="F18" s="253">
        <v>146</v>
      </c>
      <c r="G18" s="253">
        <v>148</v>
      </c>
      <c r="H18" s="253" t="s">
        <v>206</v>
      </c>
      <c r="I18" s="253">
        <v>156</v>
      </c>
      <c r="J18" s="253">
        <v>165</v>
      </c>
      <c r="K18" s="253">
        <v>230</v>
      </c>
      <c r="L18" s="253">
        <v>300</v>
      </c>
      <c r="M18" s="253">
        <v>310</v>
      </c>
      <c r="N18" s="257">
        <v>2.8169014084507045</v>
      </c>
      <c r="O18" s="257">
        <v>1.3698630136986301</v>
      </c>
      <c r="P18" s="257" t="s">
        <v>206</v>
      </c>
      <c r="Q18" s="257">
        <v>5.4054054054054053</v>
      </c>
      <c r="R18" s="257">
        <v>5.7692307692307692</v>
      </c>
      <c r="S18" s="257">
        <v>39.393939393939391</v>
      </c>
      <c r="T18" s="256">
        <f t="shared" si="0"/>
        <v>30.434782608695656</v>
      </c>
      <c r="U18" s="256">
        <f t="shared" si="1"/>
        <v>3.3333333333333335</v>
      </c>
      <c r="V18" s="264"/>
      <c r="W18" s="243" t="s">
        <v>276</v>
      </c>
    </row>
    <row r="19" spans="1:29" s="243" customFormat="1" ht="15.75" customHeight="1">
      <c r="B19" s="260" t="s">
        <v>275</v>
      </c>
      <c r="F19" s="253">
        <v>148</v>
      </c>
      <c r="G19" s="253">
        <v>150</v>
      </c>
      <c r="H19" s="253" t="s">
        <v>206</v>
      </c>
      <c r="I19" s="253">
        <v>157</v>
      </c>
      <c r="J19" s="253">
        <v>167</v>
      </c>
      <c r="K19" s="253">
        <v>233</v>
      </c>
      <c r="L19" s="253">
        <v>300</v>
      </c>
      <c r="M19" s="259">
        <v>320</v>
      </c>
      <c r="N19" s="257">
        <v>2.7777777777777777</v>
      </c>
      <c r="O19" s="257">
        <v>1.3513513513513513</v>
      </c>
      <c r="P19" s="257" t="s">
        <v>206</v>
      </c>
      <c r="Q19" s="257">
        <v>4.666666666666667</v>
      </c>
      <c r="R19" s="257">
        <v>6.369426751592357</v>
      </c>
      <c r="S19" s="257">
        <v>39.520958083832333</v>
      </c>
      <c r="T19" s="256">
        <f t="shared" si="0"/>
        <v>28.75536480686695</v>
      </c>
      <c r="U19" s="256">
        <f t="shared" si="1"/>
        <v>6.666666666666667</v>
      </c>
      <c r="V19" s="264"/>
      <c r="W19" s="243" t="s">
        <v>274</v>
      </c>
    </row>
    <row r="20" spans="1:29" s="263" customFormat="1" ht="15.75" customHeight="1">
      <c r="A20" s="243"/>
      <c r="B20" s="260" t="s">
        <v>273</v>
      </c>
      <c r="C20" s="243"/>
      <c r="D20" s="243"/>
      <c r="E20" s="243"/>
      <c r="F20" s="253">
        <v>150</v>
      </c>
      <c r="G20" s="253">
        <v>150</v>
      </c>
      <c r="H20" s="253" t="s">
        <v>206</v>
      </c>
      <c r="I20" s="253">
        <v>159</v>
      </c>
      <c r="J20" s="253">
        <v>171</v>
      </c>
      <c r="K20" s="253">
        <v>239</v>
      </c>
      <c r="L20" s="253">
        <v>300</v>
      </c>
      <c r="M20" s="253">
        <v>315</v>
      </c>
      <c r="N20" s="262">
        <v>3.4482758620689653</v>
      </c>
      <c r="O20" s="257" t="s">
        <v>206</v>
      </c>
      <c r="P20" s="257" t="s">
        <v>206</v>
      </c>
      <c r="Q20" s="257">
        <v>6</v>
      </c>
      <c r="R20" s="257">
        <v>7.5471698113207548</v>
      </c>
      <c r="S20" s="257">
        <v>39.76608187134503</v>
      </c>
      <c r="T20" s="256">
        <f t="shared" si="0"/>
        <v>25.523012552301257</v>
      </c>
      <c r="U20" s="256">
        <f t="shared" si="1"/>
        <v>5</v>
      </c>
      <c r="V20" s="261"/>
      <c r="W20" s="243" t="s">
        <v>272</v>
      </c>
    </row>
    <row r="21" spans="1:29" s="263" customFormat="1" ht="15.75" customHeight="1">
      <c r="A21" s="243"/>
      <c r="B21" s="260" t="s">
        <v>271</v>
      </c>
      <c r="C21" s="243"/>
      <c r="D21" s="243"/>
      <c r="E21" s="243"/>
      <c r="F21" s="253">
        <v>150</v>
      </c>
      <c r="G21" s="253">
        <v>154</v>
      </c>
      <c r="H21" s="253" t="s">
        <v>206</v>
      </c>
      <c r="I21" s="253">
        <v>163</v>
      </c>
      <c r="J21" s="253">
        <v>173</v>
      </c>
      <c r="K21" s="253">
        <v>241</v>
      </c>
      <c r="L21" s="253">
        <v>300</v>
      </c>
      <c r="M21" s="253">
        <v>315</v>
      </c>
      <c r="N21" s="262">
        <v>4.1666666666666661</v>
      </c>
      <c r="O21" s="257">
        <v>2.666666666666667</v>
      </c>
      <c r="P21" s="257" t="s">
        <v>206</v>
      </c>
      <c r="Q21" s="257">
        <v>5.8441558441558437</v>
      </c>
      <c r="R21" s="257">
        <v>6.1349693251533743</v>
      </c>
      <c r="S21" s="257">
        <v>39.306358381502889</v>
      </c>
      <c r="T21" s="256">
        <f t="shared" si="0"/>
        <v>24.481327800829874</v>
      </c>
      <c r="U21" s="256">
        <f t="shared" si="1"/>
        <v>5</v>
      </c>
      <c r="V21" s="261"/>
      <c r="W21" s="243" t="s">
        <v>270</v>
      </c>
    </row>
    <row r="22" spans="1:29" s="243" customFormat="1" ht="15.75" customHeight="1">
      <c r="B22" s="260" t="s">
        <v>269</v>
      </c>
      <c r="F22" s="253">
        <v>148</v>
      </c>
      <c r="G22" s="253">
        <v>150</v>
      </c>
      <c r="H22" s="253" t="s">
        <v>206</v>
      </c>
      <c r="I22" s="253">
        <v>159</v>
      </c>
      <c r="J22" s="253">
        <v>169</v>
      </c>
      <c r="K22" s="253">
        <v>236</v>
      </c>
      <c r="L22" s="253">
        <v>300</v>
      </c>
      <c r="M22" s="259">
        <v>320</v>
      </c>
      <c r="N22" s="262" t="s">
        <v>206</v>
      </c>
      <c r="O22" s="257">
        <v>1.3513513513513513</v>
      </c>
      <c r="P22" s="257" t="s">
        <v>206</v>
      </c>
      <c r="Q22" s="257">
        <v>6</v>
      </c>
      <c r="R22" s="257">
        <v>6.2893081761006293</v>
      </c>
      <c r="S22" s="257">
        <v>39.644970414201183</v>
      </c>
      <c r="T22" s="256">
        <f t="shared" si="0"/>
        <v>27.118644067796609</v>
      </c>
      <c r="U22" s="256">
        <f t="shared" si="1"/>
        <v>6.666666666666667</v>
      </c>
      <c r="V22" s="261"/>
      <c r="W22" s="243" t="s">
        <v>268</v>
      </c>
    </row>
    <row r="23" spans="1:29" s="243" customFormat="1" ht="15.75" customHeight="1">
      <c r="B23" s="260" t="s">
        <v>267</v>
      </c>
      <c r="F23" s="253">
        <v>146</v>
      </c>
      <c r="G23" s="253">
        <v>147</v>
      </c>
      <c r="H23" s="253" t="s">
        <v>206</v>
      </c>
      <c r="I23" s="253">
        <v>154</v>
      </c>
      <c r="J23" s="253">
        <v>163</v>
      </c>
      <c r="K23" s="253">
        <v>227</v>
      </c>
      <c r="L23" s="253">
        <v>300</v>
      </c>
      <c r="M23" s="253">
        <v>310</v>
      </c>
      <c r="N23" s="262">
        <v>2.8169014084507045</v>
      </c>
      <c r="O23" s="257">
        <v>0.68493150684931503</v>
      </c>
      <c r="P23" s="257" t="s">
        <v>206</v>
      </c>
      <c r="Q23" s="257">
        <v>4.7619047619047619</v>
      </c>
      <c r="R23" s="257">
        <v>5.8441558441558437</v>
      </c>
      <c r="S23" s="257">
        <v>39.263803680981596</v>
      </c>
      <c r="T23" s="256">
        <f t="shared" si="0"/>
        <v>32.158590308370044</v>
      </c>
      <c r="U23" s="256">
        <f t="shared" si="1"/>
        <v>3.3333333333333335</v>
      </c>
      <c r="V23" s="261"/>
      <c r="W23" s="243" t="s">
        <v>266</v>
      </c>
    </row>
    <row r="24" spans="1:29" s="243" customFormat="1" ht="15.75" customHeight="1">
      <c r="B24" s="260" t="s">
        <v>265</v>
      </c>
      <c r="F24" s="253">
        <v>146</v>
      </c>
      <c r="G24" s="253">
        <v>147</v>
      </c>
      <c r="H24" s="253" t="s">
        <v>206</v>
      </c>
      <c r="I24" s="253">
        <v>157</v>
      </c>
      <c r="J24" s="253">
        <v>166</v>
      </c>
      <c r="K24" s="253">
        <v>232</v>
      </c>
      <c r="L24" s="253">
        <v>300</v>
      </c>
      <c r="M24" s="253">
        <v>315</v>
      </c>
      <c r="N24" s="262">
        <v>2.8169014084507045</v>
      </c>
      <c r="O24" s="257">
        <v>0.68493150684931503</v>
      </c>
      <c r="P24" s="257" t="s">
        <v>206</v>
      </c>
      <c r="Q24" s="257">
        <v>6.8027210884353746</v>
      </c>
      <c r="R24" s="257">
        <v>5.7324840764331215</v>
      </c>
      <c r="S24" s="257">
        <v>39.75903614457831</v>
      </c>
      <c r="T24" s="256">
        <f t="shared" si="0"/>
        <v>29.310344827586203</v>
      </c>
      <c r="U24" s="256">
        <f t="shared" si="1"/>
        <v>5</v>
      </c>
      <c r="V24" s="261"/>
      <c r="W24" s="243" t="s">
        <v>264</v>
      </c>
    </row>
    <row r="25" spans="1:29" s="243" customFormat="1" ht="15.75" customHeight="1">
      <c r="B25" s="260" t="s">
        <v>263</v>
      </c>
      <c r="F25" s="253">
        <v>148</v>
      </c>
      <c r="G25" s="253">
        <v>148</v>
      </c>
      <c r="H25" s="253" t="s">
        <v>206</v>
      </c>
      <c r="I25" s="253">
        <v>157</v>
      </c>
      <c r="J25" s="253">
        <v>167</v>
      </c>
      <c r="K25" s="253">
        <v>233</v>
      </c>
      <c r="L25" s="253">
        <v>300</v>
      </c>
      <c r="M25" s="253">
        <v>318</v>
      </c>
      <c r="N25" s="262">
        <v>2.7777777777777777</v>
      </c>
      <c r="O25" s="257" t="s">
        <v>206</v>
      </c>
      <c r="P25" s="257" t="s">
        <v>206</v>
      </c>
      <c r="Q25" s="257">
        <v>6.0810810810810816</v>
      </c>
      <c r="R25" s="257">
        <v>6.369426751592357</v>
      </c>
      <c r="S25" s="257">
        <v>39.520958083832333</v>
      </c>
      <c r="T25" s="256">
        <f t="shared" si="0"/>
        <v>28.75536480686695</v>
      </c>
      <c r="U25" s="256">
        <f t="shared" si="1"/>
        <v>6</v>
      </c>
      <c r="V25" s="261"/>
      <c r="W25" s="243" t="s">
        <v>262</v>
      </c>
      <c r="X25" s="263"/>
      <c r="Y25" s="263"/>
      <c r="Z25" s="263"/>
      <c r="AA25" s="263"/>
      <c r="AB25" s="263"/>
      <c r="AC25" s="263"/>
    </row>
    <row r="26" spans="1:29" s="243" customFormat="1" ht="15.75" customHeight="1">
      <c r="B26" s="260" t="s">
        <v>261</v>
      </c>
      <c r="F26" s="253">
        <v>146</v>
      </c>
      <c r="G26" s="253">
        <v>148</v>
      </c>
      <c r="H26" s="253" t="s">
        <v>206</v>
      </c>
      <c r="I26" s="253">
        <v>157</v>
      </c>
      <c r="J26" s="253">
        <v>166</v>
      </c>
      <c r="K26" s="253">
        <v>232</v>
      </c>
      <c r="L26" s="253">
        <v>300</v>
      </c>
      <c r="M26" s="253">
        <v>318</v>
      </c>
      <c r="N26" s="262">
        <v>2.8169014084507045</v>
      </c>
      <c r="O26" s="257">
        <v>1.3698630136986301</v>
      </c>
      <c r="P26" s="257" t="s">
        <v>206</v>
      </c>
      <c r="Q26" s="257">
        <v>6.0810810810810816</v>
      </c>
      <c r="R26" s="257">
        <v>5.7324840764331215</v>
      </c>
      <c r="S26" s="257">
        <v>39.75903614457831</v>
      </c>
      <c r="T26" s="256">
        <f t="shared" si="0"/>
        <v>29.310344827586203</v>
      </c>
      <c r="U26" s="256">
        <f t="shared" si="1"/>
        <v>6</v>
      </c>
      <c r="V26" s="261"/>
      <c r="W26" s="243" t="s">
        <v>260</v>
      </c>
    </row>
    <row r="27" spans="1:29" s="243" customFormat="1" ht="15.75" customHeight="1">
      <c r="B27" s="260" t="s">
        <v>259</v>
      </c>
      <c r="F27" s="253">
        <v>148</v>
      </c>
      <c r="G27" s="253">
        <v>148</v>
      </c>
      <c r="H27" s="253" t="s">
        <v>206</v>
      </c>
      <c r="I27" s="253">
        <v>155</v>
      </c>
      <c r="J27" s="253">
        <v>164</v>
      </c>
      <c r="K27" s="253">
        <v>229</v>
      </c>
      <c r="L27" s="253">
        <v>300</v>
      </c>
      <c r="M27" s="253">
        <v>315</v>
      </c>
      <c r="N27" s="262">
        <v>2.7777777777777777</v>
      </c>
      <c r="O27" s="257" t="s">
        <v>206</v>
      </c>
      <c r="P27" s="257" t="s">
        <v>206</v>
      </c>
      <c r="Q27" s="257">
        <v>4.7297297297297298</v>
      </c>
      <c r="R27" s="257">
        <v>5.806451612903226</v>
      </c>
      <c r="S27" s="257">
        <v>39.634146341463413</v>
      </c>
      <c r="T27" s="256">
        <f t="shared" si="0"/>
        <v>31.004366812227076</v>
      </c>
      <c r="U27" s="256">
        <f t="shared" si="1"/>
        <v>5</v>
      </c>
      <c r="V27" s="261"/>
      <c r="W27" s="243" t="s">
        <v>258</v>
      </c>
    </row>
    <row r="28" spans="1:29" s="243" customFormat="1" ht="15.75" customHeight="1">
      <c r="A28" s="20"/>
      <c r="B28" s="260" t="s">
        <v>257</v>
      </c>
      <c r="F28" s="259">
        <v>146</v>
      </c>
      <c r="G28" s="259">
        <v>148</v>
      </c>
      <c r="H28" s="259" t="s">
        <v>206</v>
      </c>
      <c r="I28" s="259">
        <v>155</v>
      </c>
      <c r="J28" s="259">
        <v>165</v>
      </c>
      <c r="K28" s="259">
        <v>230</v>
      </c>
      <c r="L28" s="259">
        <v>300</v>
      </c>
      <c r="M28" s="253">
        <v>318</v>
      </c>
      <c r="N28" s="258">
        <v>2.8169014084507045</v>
      </c>
      <c r="O28" s="257">
        <v>1.3698630136986301</v>
      </c>
      <c r="P28" s="256" t="s">
        <v>206</v>
      </c>
      <c r="Q28" s="256">
        <v>4.7297297297297298</v>
      </c>
      <c r="R28" s="256">
        <v>6.4516129032258061</v>
      </c>
      <c r="S28" s="256">
        <v>39.393939393939391</v>
      </c>
      <c r="T28" s="256">
        <f t="shared" si="0"/>
        <v>30.434782608695656</v>
      </c>
      <c r="U28" s="256">
        <f t="shared" si="1"/>
        <v>6</v>
      </c>
      <c r="V28" s="20"/>
      <c r="W28" s="243" t="s">
        <v>256</v>
      </c>
    </row>
    <row r="29" spans="1:29" s="243" customFormat="1" ht="6.75" customHeight="1">
      <c r="F29" s="253"/>
      <c r="G29" s="253"/>
      <c r="H29" s="253"/>
      <c r="I29" s="253"/>
      <c r="J29" s="253"/>
      <c r="K29" s="253"/>
      <c r="L29" s="253"/>
      <c r="M29" s="253"/>
      <c r="N29" s="255"/>
      <c r="O29" s="254"/>
      <c r="P29" s="253"/>
      <c r="Q29" s="253"/>
      <c r="R29" s="253"/>
      <c r="S29" s="253"/>
      <c r="T29" s="253"/>
      <c r="U29" s="253"/>
      <c r="V29" s="252"/>
      <c r="W29" s="20"/>
    </row>
    <row r="30" spans="1:29" s="243" customFormat="1" ht="6.75" customHeight="1">
      <c r="A30" s="248"/>
      <c r="B30" s="248"/>
      <c r="C30" s="248"/>
      <c r="D30" s="248"/>
      <c r="E30" s="248"/>
      <c r="F30" s="249"/>
      <c r="G30" s="249"/>
      <c r="H30" s="249"/>
      <c r="I30" s="249"/>
      <c r="J30" s="249"/>
      <c r="K30" s="249"/>
      <c r="L30" s="249"/>
      <c r="M30" s="249"/>
      <c r="N30" s="251"/>
      <c r="O30" s="250"/>
      <c r="P30" s="249"/>
      <c r="Q30" s="249"/>
      <c r="R30" s="249"/>
      <c r="S30" s="249"/>
      <c r="T30" s="249"/>
      <c r="U30" s="249"/>
      <c r="V30" s="248"/>
      <c r="W30" s="248"/>
    </row>
    <row r="31" spans="1:29" s="243" customFormat="1" ht="4.5" customHeight="1">
      <c r="F31" s="245"/>
      <c r="G31" s="245"/>
      <c r="H31" s="245"/>
      <c r="I31" s="245"/>
      <c r="J31" s="245"/>
      <c r="K31" s="245"/>
      <c r="L31" s="245"/>
      <c r="M31" s="245"/>
      <c r="N31" s="247"/>
      <c r="O31" s="246"/>
      <c r="P31" s="245"/>
      <c r="Q31" s="245"/>
      <c r="R31" s="245"/>
      <c r="S31" s="245"/>
      <c r="T31" s="245"/>
      <c r="U31" s="245"/>
    </row>
    <row r="32" spans="1:29" s="243" customFormat="1" ht="19.5" customHeight="1">
      <c r="A32" s="244"/>
      <c r="B32" s="244" t="s">
        <v>255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</row>
    <row r="33" spans="1:29" s="243" customFormat="1" ht="18.75" customHeight="1">
      <c r="A33" s="244"/>
      <c r="B33" s="244" t="s">
        <v>254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15"/>
      <c r="Y33" s="15"/>
      <c r="Z33" s="15"/>
      <c r="AA33" s="15"/>
      <c r="AB33" s="15"/>
      <c r="AC33" s="15"/>
    </row>
  </sheetData>
  <mergeCells count="8">
    <mergeCell ref="F4:M4"/>
    <mergeCell ref="N4:U4"/>
    <mergeCell ref="W5:W7"/>
    <mergeCell ref="A5:E7"/>
    <mergeCell ref="G5:H5"/>
    <mergeCell ref="G6:H6"/>
    <mergeCell ref="O5:P5"/>
    <mergeCell ref="O6:P6"/>
  </mergeCells>
  <pageMargins left="0.94488188976377963" right="0" top="0.78740157480314965" bottom="0.27559055118110237" header="0.51181102362204722" footer="0.11811023622047245"/>
  <pageSetup paperSize="9" orientation="landscape" horizontalDpi="4294967292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workbookViewId="0"/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357" t="s">
        <v>74</v>
      </c>
      <c r="B5" s="357"/>
      <c r="C5" s="357"/>
      <c r="D5" s="358"/>
      <c r="E5" s="363" t="s">
        <v>116</v>
      </c>
      <c r="F5" s="364"/>
      <c r="G5" s="364"/>
      <c r="H5" s="364"/>
      <c r="I5" s="364"/>
      <c r="J5" s="364"/>
      <c r="K5" s="364"/>
      <c r="L5" s="364"/>
      <c r="M5" s="365"/>
      <c r="N5" s="350" t="s">
        <v>75</v>
      </c>
      <c r="O5" s="351"/>
      <c r="R5" s="7"/>
      <c r="S5" s="8"/>
      <c r="T5" s="8"/>
    </row>
    <row r="6" spans="1:20" s="8" customFormat="1" ht="18.75" customHeight="1">
      <c r="A6" s="359"/>
      <c r="B6" s="359"/>
      <c r="C6" s="359"/>
      <c r="D6" s="360"/>
      <c r="E6" s="366" t="s">
        <v>6</v>
      </c>
      <c r="F6" s="367"/>
      <c r="G6" s="367"/>
      <c r="H6" s="367"/>
      <c r="I6" s="368"/>
      <c r="J6" s="369" t="s">
        <v>92</v>
      </c>
      <c r="K6" s="370"/>
      <c r="L6" s="370"/>
      <c r="M6" s="371"/>
      <c r="N6" s="352"/>
      <c r="O6" s="353"/>
      <c r="P6" s="7"/>
      <c r="R6" s="7"/>
    </row>
    <row r="7" spans="1:20" s="8" customFormat="1" ht="16.5" customHeight="1">
      <c r="A7" s="359"/>
      <c r="B7" s="359"/>
      <c r="C7" s="359"/>
      <c r="D7" s="360"/>
      <c r="E7" s="372" t="s">
        <v>63</v>
      </c>
      <c r="F7" s="373"/>
      <c r="G7" s="373"/>
      <c r="H7" s="373"/>
      <c r="I7" s="374"/>
      <c r="J7" s="372" t="s">
        <v>93</v>
      </c>
      <c r="K7" s="373"/>
      <c r="L7" s="373"/>
      <c r="M7" s="374"/>
      <c r="N7" s="352"/>
      <c r="O7" s="353"/>
      <c r="P7" s="7"/>
      <c r="R7" s="7"/>
    </row>
    <row r="8" spans="1:20" s="8" customFormat="1" ht="17.25" customHeight="1">
      <c r="A8" s="359"/>
      <c r="B8" s="359"/>
      <c r="C8" s="359"/>
      <c r="D8" s="360"/>
      <c r="E8" s="75"/>
      <c r="F8" s="356" t="s">
        <v>94</v>
      </c>
      <c r="G8" s="357"/>
      <c r="H8" s="358"/>
      <c r="I8" s="116" t="s">
        <v>95</v>
      </c>
      <c r="J8" s="46"/>
      <c r="K8" s="46"/>
      <c r="L8" s="115"/>
      <c r="M8" s="46"/>
      <c r="N8" s="352"/>
      <c r="O8" s="353"/>
      <c r="P8" s="7"/>
      <c r="R8" s="7"/>
    </row>
    <row r="9" spans="1:20" s="8" customFormat="1" ht="18.75" customHeight="1">
      <c r="A9" s="359"/>
      <c r="B9" s="359"/>
      <c r="C9" s="359"/>
      <c r="D9" s="360"/>
      <c r="E9" s="117"/>
      <c r="F9" s="347" t="s">
        <v>193</v>
      </c>
      <c r="G9" s="348"/>
      <c r="H9" s="349"/>
      <c r="I9" s="76" t="s">
        <v>96</v>
      </c>
      <c r="J9" s="117"/>
      <c r="K9" s="76" t="s">
        <v>97</v>
      </c>
      <c r="L9" s="120"/>
      <c r="M9" s="76"/>
      <c r="N9" s="352"/>
      <c r="O9" s="353"/>
      <c r="P9" s="7"/>
      <c r="R9" s="7"/>
    </row>
    <row r="10" spans="1:20" s="8" customFormat="1" ht="16.5" customHeight="1">
      <c r="A10" s="359"/>
      <c r="B10" s="359"/>
      <c r="C10" s="359"/>
      <c r="D10" s="360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352"/>
      <c r="O10" s="353"/>
      <c r="P10" s="7"/>
      <c r="R10" s="7"/>
    </row>
    <row r="11" spans="1:20" s="8" customFormat="1" ht="16.5" customHeight="1">
      <c r="A11" s="361"/>
      <c r="B11" s="361"/>
      <c r="C11" s="361"/>
      <c r="D11" s="362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354"/>
      <c r="O11" s="355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342">
        <v>2557</v>
      </c>
      <c r="B13" s="343"/>
      <c r="C13" s="343"/>
      <c r="D13" s="343"/>
      <c r="E13" s="80"/>
      <c r="F13" s="129"/>
      <c r="G13" s="129"/>
      <c r="H13" s="129"/>
      <c r="I13" s="139"/>
      <c r="J13" s="80"/>
      <c r="K13" s="80"/>
      <c r="L13" s="80"/>
      <c r="M13" s="129"/>
      <c r="N13" s="346" t="s">
        <v>205</v>
      </c>
      <c r="O13" s="344"/>
      <c r="P13" s="128"/>
      <c r="R13" s="8"/>
      <c r="S13" s="9"/>
      <c r="T13" s="9"/>
    </row>
    <row r="14" spans="1:20" s="125" customFormat="1" ht="16.5" hidden="1" customHeight="1">
      <c r="A14" s="342" t="s">
        <v>84</v>
      </c>
      <c r="B14" s="343"/>
      <c r="C14" s="343"/>
      <c r="D14" s="343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342" t="s">
        <v>81</v>
      </c>
      <c r="B15" s="343"/>
      <c r="C15" s="343"/>
      <c r="D15" s="343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342">
        <v>2558</v>
      </c>
      <c r="B19" s="343"/>
      <c r="C19" s="343"/>
      <c r="D19" s="343"/>
      <c r="E19" s="108"/>
      <c r="F19" s="79"/>
      <c r="G19" s="129"/>
      <c r="H19" s="129"/>
      <c r="I19" s="139"/>
      <c r="J19" s="80"/>
      <c r="K19" s="80"/>
      <c r="L19" s="80"/>
      <c r="M19" s="129"/>
      <c r="N19" s="346" t="s">
        <v>157</v>
      </c>
      <c r="O19" s="344"/>
      <c r="P19" s="128"/>
      <c r="R19" s="7"/>
      <c r="S19" s="8"/>
      <c r="T19" s="8"/>
    </row>
    <row r="20" spans="1:20" s="126" customFormat="1" ht="16.5" customHeight="1">
      <c r="A20" s="342" t="s">
        <v>84</v>
      </c>
      <c r="B20" s="343"/>
      <c r="C20" s="343"/>
      <c r="D20" s="343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342" t="s">
        <v>81</v>
      </c>
      <c r="B21" s="343"/>
      <c r="C21" s="343"/>
      <c r="D21" s="343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344">
        <v>2559</v>
      </c>
      <c r="B24" s="344"/>
      <c r="C24" s="344"/>
      <c r="D24" s="342"/>
      <c r="E24" s="138"/>
      <c r="F24" s="136"/>
      <c r="G24" s="136"/>
      <c r="H24" s="136"/>
      <c r="I24" s="138"/>
      <c r="J24" s="137"/>
      <c r="K24" s="137"/>
      <c r="L24" s="137"/>
      <c r="M24" s="136"/>
      <c r="N24" s="346" t="s">
        <v>195</v>
      </c>
      <c r="O24" s="344"/>
      <c r="P24" s="125"/>
      <c r="R24" s="7"/>
      <c r="S24" s="8"/>
      <c r="T24" s="8"/>
    </row>
    <row r="25" spans="1:20" s="126" customFormat="1" ht="16.5" customHeight="1">
      <c r="A25" s="342" t="s">
        <v>84</v>
      </c>
      <c r="B25" s="343"/>
      <c r="C25" s="343"/>
      <c r="D25" s="343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342" t="s">
        <v>81</v>
      </c>
      <c r="B26" s="343"/>
      <c r="C26" s="343"/>
      <c r="D26" s="343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344">
        <v>2560</v>
      </c>
      <c r="B29" s="344"/>
      <c r="C29" s="344"/>
      <c r="D29" s="342"/>
      <c r="E29" s="138"/>
      <c r="F29" s="136"/>
      <c r="G29" s="136"/>
      <c r="H29" s="136"/>
      <c r="I29" s="138"/>
      <c r="J29" s="137"/>
      <c r="K29" s="137"/>
      <c r="L29" s="137"/>
      <c r="M29" s="136"/>
      <c r="N29" s="346" t="s">
        <v>197</v>
      </c>
      <c r="O29" s="344"/>
      <c r="P29" s="125"/>
      <c r="R29" s="8"/>
      <c r="S29" s="9"/>
      <c r="T29" s="9"/>
    </row>
    <row r="30" spans="1:20" s="126" customFormat="1" ht="16.5" customHeight="1">
      <c r="A30" s="342" t="s">
        <v>84</v>
      </c>
      <c r="B30" s="343"/>
      <c r="C30" s="343"/>
      <c r="D30" s="343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342" t="s">
        <v>81</v>
      </c>
      <c r="B31" s="343"/>
      <c r="C31" s="343"/>
      <c r="D31" s="343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344">
        <v>2561</v>
      </c>
      <c r="B34" s="344"/>
      <c r="C34" s="344"/>
      <c r="D34" s="342"/>
      <c r="E34" s="58"/>
      <c r="F34" s="48"/>
      <c r="G34" s="48"/>
      <c r="H34" s="48"/>
      <c r="I34" s="58"/>
      <c r="J34" s="49"/>
      <c r="K34" s="49"/>
      <c r="L34" s="49"/>
      <c r="M34" s="48"/>
      <c r="N34" s="346" t="s">
        <v>201</v>
      </c>
      <c r="O34" s="34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238">
        <v>1293967</v>
      </c>
      <c r="F35" s="239">
        <v>1261602</v>
      </c>
      <c r="G35" s="238">
        <v>1236358</v>
      </c>
      <c r="H35" s="238">
        <v>25244</v>
      </c>
      <c r="I35" s="240">
        <v>32365</v>
      </c>
      <c r="J35" s="240">
        <v>750155</v>
      </c>
      <c r="K35" s="241">
        <v>188581</v>
      </c>
      <c r="L35" s="241">
        <v>184542</v>
      </c>
      <c r="M35" s="240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344"/>
      <c r="B36" s="344"/>
      <c r="C36" s="344"/>
      <c r="D36" s="344"/>
      <c r="E36" s="37"/>
      <c r="F36" s="37"/>
      <c r="G36" s="37"/>
      <c r="H36" s="37"/>
      <c r="I36" s="37"/>
      <c r="J36" s="37"/>
      <c r="K36" s="37"/>
      <c r="L36" s="37"/>
      <c r="M36" s="37"/>
      <c r="N36" s="345"/>
      <c r="O36" s="34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367" t="s">
        <v>12</v>
      </c>
      <c r="B4" s="367"/>
      <c r="C4" s="367"/>
      <c r="D4" s="367"/>
      <c r="E4" s="368"/>
      <c r="F4" s="385" t="s">
        <v>198</v>
      </c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7"/>
      <c r="R4" s="385" t="s">
        <v>202</v>
      </c>
      <c r="S4" s="386"/>
      <c r="T4" s="387"/>
      <c r="U4" s="366" t="s">
        <v>11</v>
      </c>
      <c r="V4" s="367"/>
    </row>
    <row r="5" spans="1:25" s="8" customFormat="1" ht="15.75" customHeight="1">
      <c r="A5" s="383"/>
      <c r="B5" s="383"/>
      <c r="C5" s="383"/>
      <c r="D5" s="383"/>
      <c r="E5" s="384"/>
      <c r="F5" s="377" t="s">
        <v>70</v>
      </c>
      <c r="G5" s="378"/>
      <c r="H5" s="379"/>
      <c r="I5" s="377" t="s">
        <v>71</v>
      </c>
      <c r="J5" s="378"/>
      <c r="K5" s="379"/>
      <c r="L5" s="377" t="s">
        <v>72</v>
      </c>
      <c r="M5" s="378"/>
      <c r="N5" s="379"/>
      <c r="O5" s="377" t="s">
        <v>69</v>
      </c>
      <c r="P5" s="378"/>
      <c r="Q5" s="379"/>
      <c r="R5" s="377" t="s">
        <v>70</v>
      </c>
      <c r="S5" s="389"/>
      <c r="T5" s="390"/>
      <c r="U5" s="391"/>
      <c r="V5" s="383"/>
      <c r="W5" s="33"/>
      <c r="X5" s="33"/>
      <c r="Y5" s="15"/>
    </row>
    <row r="6" spans="1:25" s="8" customFormat="1" ht="18" customHeight="1">
      <c r="A6" s="383"/>
      <c r="B6" s="383"/>
      <c r="C6" s="383"/>
      <c r="D6" s="383"/>
      <c r="E6" s="384"/>
      <c r="F6" s="380" t="s">
        <v>65</v>
      </c>
      <c r="G6" s="381"/>
      <c r="H6" s="382"/>
      <c r="I6" s="380" t="s">
        <v>66</v>
      </c>
      <c r="J6" s="381"/>
      <c r="K6" s="382"/>
      <c r="L6" s="380" t="s">
        <v>67</v>
      </c>
      <c r="M6" s="381"/>
      <c r="N6" s="382"/>
      <c r="O6" s="380" t="s">
        <v>68</v>
      </c>
      <c r="P6" s="381"/>
      <c r="Q6" s="382"/>
      <c r="R6" s="380" t="s">
        <v>65</v>
      </c>
      <c r="S6" s="381"/>
      <c r="T6" s="382"/>
      <c r="U6" s="391"/>
      <c r="V6" s="383"/>
      <c r="W6" s="17"/>
      <c r="X6" s="33"/>
      <c r="Y6" s="15"/>
    </row>
    <row r="7" spans="1:25" s="8" customFormat="1" ht="18.75" customHeight="1">
      <c r="A7" s="383"/>
      <c r="B7" s="383"/>
      <c r="C7" s="383"/>
      <c r="D7" s="383"/>
      <c r="E7" s="384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391"/>
      <c r="V7" s="383"/>
      <c r="W7" s="17"/>
      <c r="X7" s="33"/>
      <c r="Y7" s="15"/>
    </row>
    <row r="8" spans="1:25" s="8" customFormat="1" ht="18.75" customHeight="1">
      <c r="A8" s="373"/>
      <c r="B8" s="373"/>
      <c r="C8" s="373"/>
      <c r="D8" s="373"/>
      <c r="E8" s="374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372"/>
      <c r="V8" s="373"/>
      <c r="W8" s="33"/>
      <c r="X8" s="33"/>
      <c r="Y8" s="15"/>
    </row>
    <row r="9" spans="1:25" s="9" customFormat="1" ht="25.5" customHeight="1">
      <c r="A9" s="375" t="s">
        <v>91</v>
      </c>
      <c r="B9" s="375"/>
      <c r="C9" s="375"/>
      <c r="D9" s="375"/>
      <c r="E9" s="376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388" t="s">
        <v>3</v>
      </c>
      <c r="V9" s="375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237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397" t="s">
        <v>13</v>
      </c>
      <c r="C4" s="397"/>
      <c r="D4" s="397"/>
      <c r="E4" s="398"/>
      <c r="F4" s="401" t="s">
        <v>198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3"/>
      <c r="R4" s="401" t="s">
        <v>202</v>
      </c>
      <c r="S4" s="402"/>
      <c r="T4" s="403"/>
      <c r="U4" s="92"/>
      <c r="V4" s="397" t="s">
        <v>14</v>
      </c>
      <c r="W4" s="397"/>
      <c r="X4" s="397"/>
      <c r="Y4" s="60"/>
    </row>
    <row r="5" spans="1:27" s="15" customFormat="1" ht="15" customHeight="1">
      <c r="A5" s="33"/>
      <c r="B5" s="399"/>
      <c r="C5" s="399"/>
      <c r="D5" s="399"/>
      <c r="E5" s="400"/>
      <c r="F5" s="396" t="s">
        <v>70</v>
      </c>
      <c r="G5" s="397"/>
      <c r="H5" s="398"/>
      <c r="I5" s="396" t="s">
        <v>71</v>
      </c>
      <c r="J5" s="397"/>
      <c r="K5" s="398"/>
      <c r="L5" s="396" t="s">
        <v>72</v>
      </c>
      <c r="M5" s="397"/>
      <c r="N5" s="398"/>
      <c r="O5" s="396" t="s">
        <v>69</v>
      </c>
      <c r="P5" s="397"/>
      <c r="Q5" s="398"/>
      <c r="R5" s="396" t="s">
        <v>70</v>
      </c>
      <c r="S5" s="397"/>
      <c r="T5" s="398"/>
      <c r="U5" s="93"/>
      <c r="V5" s="399"/>
      <c r="W5" s="399"/>
      <c r="X5" s="399"/>
      <c r="Y5" s="33"/>
      <c r="Z5" s="33"/>
      <c r="AA5" s="33"/>
    </row>
    <row r="6" spans="1:27" s="15" customFormat="1" ht="12.75" customHeight="1">
      <c r="A6" s="33"/>
      <c r="B6" s="399"/>
      <c r="C6" s="399"/>
      <c r="D6" s="399"/>
      <c r="E6" s="400"/>
      <c r="F6" s="393" t="s">
        <v>65</v>
      </c>
      <c r="G6" s="394"/>
      <c r="H6" s="395"/>
      <c r="I6" s="393" t="s">
        <v>66</v>
      </c>
      <c r="J6" s="394"/>
      <c r="K6" s="395"/>
      <c r="L6" s="393" t="s">
        <v>67</v>
      </c>
      <c r="M6" s="394"/>
      <c r="N6" s="395"/>
      <c r="O6" s="393" t="s">
        <v>68</v>
      </c>
      <c r="P6" s="394"/>
      <c r="Q6" s="395"/>
      <c r="R6" s="393" t="s">
        <v>65</v>
      </c>
      <c r="S6" s="394"/>
      <c r="T6" s="395"/>
      <c r="U6" s="93"/>
      <c r="V6" s="399"/>
      <c r="W6" s="399"/>
      <c r="X6" s="399"/>
      <c r="Y6" s="33"/>
      <c r="Z6" s="33"/>
      <c r="AA6" s="33"/>
    </row>
    <row r="7" spans="1:27" s="15" customFormat="1" ht="13.5" customHeight="1">
      <c r="A7" s="33"/>
      <c r="B7" s="399"/>
      <c r="C7" s="399"/>
      <c r="D7" s="399"/>
      <c r="E7" s="400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399"/>
      <c r="W7" s="399"/>
      <c r="X7" s="399"/>
      <c r="Y7" s="33"/>
      <c r="Z7" s="33"/>
      <c r="AA7" s="33"/>
    </row>
    <row r="8" spans="1:27" s="15" customFormat="1" ht="13.5" customHeight="1">
      <c r="A8" s="41"/>
      <c r="B8" s="394"/>
      <c r="C8" s="394"/>
      <c r="D8" s="394"/>
      <c r="E8" s="395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394"/>
      <c r="W8" s="394"/>
      <c r="X8" s="394"/>
      <c r="Y8" s="41"/>
      <c r="Z8" s="33"/>
      <c r="AA8" s="33"/>
    </row>
    <row r="9" spans="1:27" s="65" customFormat="1" ht="16.5" customHeight="1">
      <c r="A9" s="185"/>
      <c r="B9" s="392" t="s">
        <v>91</v>
      </c>
      <c r="C9" s="392"/>
      <c r="D9" s="392"/>
      <c r="E9" s="392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392" t="s">
        <v>3</v>
      </c>
      <c r="W9" s="392"/>
      <c r="X9" s="392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404" t="s">
        <v>198</v>
      </c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6"/>
      <c r="Q4" s="404" t="s">
        <v>202</v>
      </c>
      <c r="R4" s="405"/>
      <c r="S4" s="406"/>
      <c r="T4" s="83"/>
      <c r="U4" s="73"/>
    </row>
    <row r="5" spans="1:22" s="15" customFormat="1" ht="22.5" customHeight="1">
      <c r="A5" s="359" t="s">
        <v>47</v>
      </c>
      <c r="B5" s="359"/>
      <c r="C5" s="359"/>
      <c r="D5" s="359"/>
      <c r="E5" s="366" t="s">
        <v>70</v>
      </c>
      <c r="F5" s="367"/>
      <c r="G5" s="368"/>
      <c r="H5" s="366" t="s">
        <v>71</v>
      </c>
      <c r="I5" s="367"/>
      <c r="J5" s="368"/>
      <c r="K5" s="366" t="s">
        <v>72</v>
      </c>
      <c r="L5" s="367"/>
      <c r="M5" s="368"/>
      <c r="N5" s="366" t="s">
        <v>69</v>
      </c>
      <c r="O5" s="367"/>
      <c r="P5" s="368"/>
      <c r="Q5" s="366" t="s">
        <v>70</v>
      </c>
      <c r="R5" s="367"/>
      <c r="S5" s="368"/>
      <c r="T5" s="407" t="s">
        <v>48</v>
      </c>
      <c r="U5" s="359"/>
      <c r="V5" s="33"/>
    </row>
    <row r="6" spans="1:22" s="15" customFormat="1" ht="22.5" customHeight="1">
      <c r="A6" s="359"/>
      <c r="B6" s="359"/>
      <c r="C6" s="359"/>
      <c r="D6" s="359"/>
      <c r="E6" s="372" t="s">
        <v>65</v>
      </c>
      <c r="F6" s="373"/>
      <c r="G6" s="374"/>
      <c r="H6" s="372" t="s">
        <v>66</v>
      </c>
      <c r="I6" s="373"/>
      <c r="J6" s="374"/>
      <c r="K6" s="372" t="s">
        <v>67</v>
      </c>
      <c r="L6" s="373"/>
      <c r="M6" s="374"/>
      <c r="N6" s="372" t="s">
        <v>68</v>
      </c>
      <c r="O6" s="373"/>
      <c r="P6" s="374"/>
      <c r="Q6" s="372" t="s">
        <v>65</v>
      </c>
      <c r="R6" s="373"/>
      <c r="S6" s="374"/>
      <c r="T6" s="407"/>
      <c r="U6" s="359"/>
      <c r="V6" s="33"/>
    </row>
    <row r="7" spans="1:22" s="15" customFormat="1" ht="22.5" customHeight="1">
      <c r="A7" s="359"/>
      <c r="B7" s="359"/>
      <c r="C7" s="359"/>
      <c r="D7" s="359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407"/>
      <c r="U7" s="359"/>
      <c r="V7" s="33"/>
    </row>
    <row r="8" spans="1:22" s="15" customFormat="1" ht="22.5" customHeight="1">
      <c r="A8" s="361"/>
      <c r="B8" s="361"/>
      <c r="C8" s="361"/>
      <c r="D8" s="361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408"/>
      <c r="U8" s="361"/>
      <c r="V8" s="33"/>
    </row>
    <row r="9" spans="1:22" s="3" customFormat="1" ht="42.75" customHeight="1">
      <c r="A9" s="375" t="s">
        <v>91</v>
      </c>
      <c r="B9" s="375"/>
      <c r="C9" s="375"/>
      <c r="D9" s="376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388" t="s">
        <v>3</v>
      </c>
      <c r="U9" s="375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367" t="s">
        <v>54</v>
      </c>
      <c r="B4" s="367"/>
      <c r="C4" s="367"/>
      <c r="D4" s="368"/>
      <c r="E4" s="369" t="s">
        <v>198</v>
      </c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1"/>
      <c r="Q4" s="369" t="s">
        <v>202</v>
      </c>
      <c r="R4" s="370"/>
      <c r="S4" s="371"/>
      <c r="T4" s="84"/>
      <c r="U4" s="73"/>
      <c r="V4" s="24"/>
      <c r="W4" s="24"/>
      <c r="X4" s="24"/>
    </row>
    <row r="5" spans="1:25" ht="3" customHeight="1">
      <c r="A5" s="383"/>
      <c r="B5" s="383"/>
      <c r="C5" s="383"/>
      <c r="D5" s="384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383"/>
      <c r="B6" s="383"/>
      <c r="C6" s="383"/>
      <c r="D6" s="384"/>
      <c r="E6" s="366" t="s">
        <v>70</v>
      </c>
      <c r="F6" s="367"/>
      <c r="G6" s="368"/>
      <c r="H6" s="366" t="s">
        <v>71</v>
      </c>
      <c r="I6" s="367"/>
      <c r="J6" s="368"/>
      <c r="K6" s="366" t="s">
        <v>72</v>
      </c>
      <c r="L6" s="367"/>
      <c r="M6" s="368"/>
      <c r="N6" s="366" t="s">
        <v>69</v>
      </c>
      <c r="O6" s="367"/>
      <c r="P6" s="368"/>
      <c r="Q6" s="366" t="s">
        <v>70</v>
      </c>
      <c r="R6" s="367"/>
      <c r="S6" s="368"/>
      <c r="T6" s="51"/>
      <c r="U6" s="33"/>
      <c r="V6" s="33"/>
      <c r="W6" s="33"/>
      <c r="X6" s="33"/>
    </row>
    <row r="7" spans="1:25" s="15" customFormat="1" ht="16.5" customHeight="1">
      <c r="A7" s="383"/>
      <c r="B7" s="383"/>
      <c r="C7" s="383"/>
      <c r="D7" s="384"/>
      <c r="E7" s="372" t="s">
        <v>65</v>
      </c>
      <c r="F7" s="373"/>
      <c r="G7" s="374"/>
      <c r="H7" s="372" t="s">
        <v>66</v>
      </c>
      <c r="I7" s="373"/>
      <c r="J7" s="374"/>
      <c r="K7" s="372" t="s">
        <v>67</v>
      </c>
      <c r="L7" s="373"/>
      <c r="M7" s="374"/>
      <c r="N7" s="372" t="s">
        <v>68</v>
      </c>
      <c r="O7" s="373"/>
      <c r="P7" s="374"/>
      <c r="Q7" s="372" t="s">
        <v>65</v>
      </c>
      <c r="R7" s="373"/>
      <c r="S7" s="374"/>
      <c r="T7" s="411" t="s">
        <v>29</v>
      </c>
      <c r="U7" s="412"/>
      <c r="V7" s="33"/>
      <c r="W7" s="33"/>
    </row>
    <row r="8" spans="1:25" s="15" customFormat="1" ht="18" customHeight="1">
      <c r="A8" s="383"/>
      <c r="B8" s="383"/>
      <c r="C8" s="383"/>
      <c r="D8" s="384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411" t="s">
        <v>30</v>
      </c>
      <c r="U8" s="412"/>
      <c r="V8" s="33"/>
      <c r="W8" s="33"/>
    </row>
    <row r="9" spans="1:25" s="15" customFormat="1" ht="16.5" customHeight="1">
      <c r="A9" s="373"/>
      <c r="B9" s="373"/>
      <c r="C9" s="373"/>
      <c r="D9" s="374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409" t="s">
        <v>91</v>
      </c>
      <c r="B10" s="409"/>
      <c r="C10" s="409"/>
      <c r="D10" s="410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388" t="s">
        <v>3</v>
      </c>
      <c r="U10" s="375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  <mergeCell ref="E4:P4"/>
    <mergeCell ref="Q4:S4"/>
    <mergeCell ref="A10:D10"/>
    <mergeCell ref="A4:D9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415" t="s">
        <v>58</v>
      </c>
      <c r="B4" s="415"/>
      <c r="C4" s="415"/>
      <c r="D4" s="416"/>
      <c r="E4" s="369" t="s">
        <v>198</v>
      </c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1"/>
      <c r="Q4" s="369" t="s">
        <v>202</v>
      </c>
      <c r="R4" s="370"/>
      <c r="S4" s="371"/>
      <c r="T4" s="421" t="s">
        <v>59</v>
      </c>
      <c r="U4" s="5"/>
    </row>
    <row r="5" spans="1:25" s="15" customFormat="1" ht="22.5" customHeight="1">
      <c r="A5" s="417"/>
      <c r="B5" s="417"/>
      <c r="C5" s="417"/>
      <c r="D5" s="418"/>
      <c r="E5" s="421" t="s">
        <v>70</v>
      </c>
      <c r="F5" s="415"/>
      <c r="G5" s="416"/>
      <c r="H5" s="421" t="s">
        <v>71</v>
      </c>
      <c r="I5" s="415"/>
      <c r="J5" s="416"/>
      <c r="K5" s="421" t="s">
        <v>72</v>
      </c>
      <c r="L5" s="415"/>
      <c r="M5" s="416"/>
      <c r="N5" s="421" t="s">
        <v>69</v>
      </c>
      <c r="O5" s="415"/>
      <c r="P5" s="416"/>
      <c r="Q5" s="421" t="s">
        <v>70</v>
      </c>
      <c r="R5" s="415"/>
      <c r="S5" s="416"/>
      <c r="T5" s="423"/>
      <c r="U5" s="33"/>
      <c r="V5" s="33"/>
      <c r="W5" s="33"/>
      <c r="X5" s="33"/>
      <c r="Y5" s="33"/>
    </row>
    <row r="6" spans="1:25" s="15" customFormat="1" ht="21.75" customHeight="1">
      <c r="A6" s="417"/>
      <c r="B6" s="417"/>
      <c r="C6" s="417"/>
      <c r="D6" s="418"/>
      <c r="E6" s="422" t="s">
        <v>65</v>
      </c>
      <c r="F6" s="419"/>
      <c r="G6" s="420"/>
      <c r="H6" s="422" t="s">
        <v>66</v>
      </c>
      <c r="I6" s="419"/>
      <c r="J6" s="420"/>
      <c r="K6" s="422" t="s">
        <v>67</v>
      </c>
      <c r="L6" s="419"/>
      <c r="M6" s="420"/>
      <c r="N6" s="422" t="s">
        <v>68</v>
      </c>
      <c r="O6" s="419"/>
      <c r="P6" s="420"/>
      <c r="Q6" s="422" t="s">
        <v>65</v>
      </c>
      <c r="R6" s="419"/>
      <c r="S6" s="420"/>
      <c r="T6" s="423"/>
      <c r="U6" s="33"/>
      <c r="V6" s="33"/>
      <c r="W6" s="33"/>
      <c r="X6" s="33"/>
      <c r="Y6" s="33"/>
    </row>
    <row r="7" spans="1:25" s="15" customFormat="1" ht="21.75" customHeight="1">
      <c r="A7" s="417"/>
      <c r="B7" s="417"/>
      <c r="C7" s="417"/>
      <c r="D7" s="418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423"/>
      <c r="U7" s="33"/>
      <c r="V7" s="33"/>
      <c r="W7" s="33"/>
      <c r="X7" s="33"/>
      <c r="Y7" s="33"/>
    </row>
    <row r="8" spans="1:25" s="15" customFormat="1" ht="21.75" customHeight="1">
      <c r="A8" s="419"/>
      <c r="B8" s="419"/>
      <c r="C8" s="419"/>
      <c r="D8" s="420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422"/>
      <c r="U8" s="33"/>
      <c r="V8" s="33"/>
      <c r="W8" s="33"/>
      <c r="X8" s="33"/>
      <c r="Y8" s="33"/>
    </row>
    <row r="9" spans="1:25" s="50" customFormat="1" ht="36" customHeight="1">
      <c r="A9" s="413" t="s">
        <v>91</v>
      </c>
      <c r="B9" s="413"/>
      <c r="C9" s="413"/>
      <c r="D9" s="414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429" t="s">
        <v>74</v>
      </c>
      <c r="B4" s="429"/>
      <c r="C4" s="429"/>
      <c r="D4" s="429"/>
      <c r="E4" s="421" t="s">
        <v>156</v>
      </c>
      <c r="F4" s="415"/>
      <c r="G4" s="416"/>
      <c r="H4" s="421" t="s">
        <v>160</v>
      </c>
      <c r="I4" s="415"/>
      <c r="J4" s="415"/>
      <c r="K4" s="421" t="s">
        <v>75</v>
      </c>
      <c r="L4" s="415"/>
      <c r="M4" s="24"/>
      <c r="AQ4" s="24"/>
    </row>
    <row r="5" spans="1:43" s="25" customFormat="1" ht="18" customHeight="1">
      <c r="A5" s="430"/>
      <c r="B5" s="430"/>
      <c r="C5" s="430"/>
      <c r="D5" s="430"/>
      <c r="E5" s="422" t="s">
        <v>106</v>
      </c>
      <c r="F5" s="419"/>
      <c r="G5" s="420"/>
      <c r="H5" s="422" t="s">
        <v>163</v>
      </c>
      <c r="I5" s="419"/>
      <c r="J5" s="419"/>
      <c r="K5" s="423"/>
      <c r="L5" s="428"/>
    </row>
    <row r="6" spans="1:43" s="25" customFormat="1" ht="18" customHeight="1">
      <c r="A6" s="430"/>
      <c r="B6" s="430"/>
      <c r="C6" s="430"/>
      <c r="D6" s="43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423"/>
      <c r="L6" s="428"/>
    </row>
    <row r="7" spans="1:43" s="25" customFormat="1" ht="18" customHeight="1">
      <c r="A7" s="431"/>
      <c r="B7" s="431"/>
      <c r="C7" s="431"/>
      <c r="D7" s="43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422"/>
      <c r="L7" s="419"/>
      <c r="M7" s="24"/>
      <c r="AQ7" s="24"/>
    </row>
    <row r="8" spans="1:43" s="15" customFormat="1" ht="6" customHeight="1">
      <c r="A8" s="433"/>
      <c r="B8" s="433"/>
      <c r="C8" s="433"/>
      <c r="D8" s="43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425">
        <v>2557</v>
      </c>
      <c r="B9" s="426"/>
      <c r="C9" s="426"/>
      <c r="D9" s="427"/>
      <c r="E9" s="221"/>
      <c r="F9" s="228"/>
      <c r="G9" s="221"/>
      <c r="H9" s="229"/>
      <c r="I9" s="221"/>
      <c r="J9" s="229"/>
      <c r="K9" s="432" t="s">
        <v>238</v>
      </c>
      <c r="L9" s="424"/>
    </row>
    <row r="10" spans="1:43" s="15" customFormat="1" ht="19.5" hidden="1" customHeight="1">
      <c r="A10" s="425" t="s">
        <v>84</v>
      </c>
      <c r="B10" s="426"/>
      <c r="C10" s="426"/>
      <c r="D10" s="427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425" t="s">
        <v>81</v>
      </c>
      <c r="B11" s="426"/>
      <c r="C11" s="426"/>
      <c r="D11" s="427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425" t="s">
        <v>82</v>
      </c>
      <c r="B12" s="426"/>
      <c r="C12" s="426"/>
      <c r="D12" s="427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425" t="s">
        <v>85</v>
      </c>
      <c r="B13" s="426"/>
      <c r="C13" s="426"/>
      <c r="D13" s="427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425">
        <v>2558</v>
      </c>
      <c r="B15" s="426"/>
      <c r="C15" s="426"/>
      <c r="D15" s="427"/>
      <c r="E15" s="221"/>
      <c r="F15" s="221"/>
      <c r="G15" s="221"/>
      <c r="H15" s="222"/>
      <c r="I15" s="221"/>
      <c r="J15" s="220"/>
      <c r="K15" s="432" t="s">
        <v>158</v>
      </c>
      <c r="L15" s="424"/>
      <c r="M15" s="33"/>
      <c r="AQ15" s="33"/>
    </row>
    <row r="16" spans="1:43" s="15" customFormat="1" ht="20.25" customHeight="1">
      <c r="A16" s="425" t="s">
        <v>76</v>
      </c>
      <c r="B16" s="426"/>
      <c r="C16" s="426"/>
      <c r="D16" s="427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425" t="s">
        <v>81</v>
      </c>
      <c r="B17" s="426"/>
      <c r="C17" s="426"/>
      <c r="D17" s="427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425" t="s">
        <v>82</v>
      </c>
      <c r="B18" s="426"/>
      <c r="C18" s="426"/>
      <c r="D18" s="427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425" t="s">
        <v>83</v>
      </c>
      <c r="B19" s="426"/>
      <c r="C19" s="426"/>
      <c r="D19" s="427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424">
        <v>2559</v>
      </c>
      <c r="B20" s="424"/>
      <c r="C20" s="424"/>
      <c r="D20" s="424"/>
      <c r="E20" s="219"/>
      <c r="F20" s="219"/>
      <c r="G20" s="219"/>
      <c r="H20" s="219"/>
      <c r="I20" s="219"/>
      <c r="J20" s="218"/>
      <c r="K20" s="432" t="s">
        <v>196</v>
      </c>
      <c r="L20" s="424"/>
      <c r="M20" s="33"/>
      <c r="AQ20" s="33"/>
    </row>
    <row r="21" spans="1:43" s="15" customFormat="1" ht="15" customHeight="1">
      <c r="A21" s="424" t="s">
        <v>76</v>
      </c>
      <c r="B21" s="424"/>
      <c r="C21" s="424"/>
      <c r="D21" s="425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425" t="s">
        <v>81</v>
      </c>
      <c r="B22" s="426"/>
      <c r="C22" s="426"/>
      <c r="D22" s="427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425" t="s">
        <v>82</v>
      </c>
      <c r="B23" s="426"/>
      <c r="C23" s="426"/>
      <c r="D23" s="427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425" t="s">
        <v>83</v>
      </c>
      <c r="B24" s="426"/>
      <c r="C24" s="426"/>
      <c r="D24" s="427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424">
        <v>2560</v>
      </c>
      <c r="B25" s="424"/>
      <c r="C25" s="424"/>
      <c r="D25" s="424"/>
      <c r="E25" s="214"/>
      <c r="F25" s="215"/>
      <c r="G25" s="215"/>
      <c r="H25" s="212"/>
      <c r="I25" s="211"/>
      <c r="J25" s="242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425" t="s">
        <v>76</v>
      </c>
      <c r="B26" s="426"/>
      <c r="C26" s="426"/>
      <c r="D26" s="427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425" t="s">
        <v>81</v>
      </c>
      <c r="B27" s="426"/>
      <c r="C27" s="426"/>
      <c r="D27" s="427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425" t="s">
        <v>82</v>
      </c>
      <c r="B28" s="426"/>
      <c r="C28" s="426"/>
      <c r="D28" s="427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425" t="s">
        <v>83</v>
      </c>
      <c r="B29" s="426"/>
      <c r="C29" s="426"/>
      <c r="D29" s="427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424">
        <v>2561</v>
      </c>
      <c r="B30" s="424"/>
      <c r="C30" s="424"/>
      <c r="D30" s="424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425" t="s">
        <v>76</v>
      </c>
      <c r="B31" s="426"/>
      <c r="C31" s="426"/>
      <c r="D31" s="427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K9:L9"/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12:D12"/>
    <mergeCell ref="A13:D13"/>
    <mergeCell ref="A15:D15"/>
    <mergeCell ref="A16:D16"/>
    <mergeCell ref="A30:D30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33"/>
  <sheetViews>
    <sheetView showGridLines="0" topLeftCell="Q1" workbookViewId="0">
      <selection activeCell="AD21" sqref="AD21"/>
    </sheetView>
  </sheetViews>
  <sheetFormatPr defaultColWidth="9.125" defaultRowHeight="15.6"/>
  <cols>
    <col min="1" max="1" width="1.375" style="15" customWidth="1"/>
    <col min="2" max="2" width="5.875" style="15" customWidth="1"/>
    <col min="3" max="3" width="4.125" style="15" customWidth="1"/>
    <col min="4" max="4" width="4.75" style="15" customWidth="1"/>
    <col min="5" max="5" width="2.125" style="15" customWidth="1"/>
    <col min="6" max="8" width="6.25" style="15" hidden="1" customWidth="1"/>
    <col min="9" max="13" width="9.875" style="15" customWidth="1"/>
    <col min="14" max="14" width="5.5" style="15" hidden="1" customWidth="1"/>
    <col min="15" max="16" width="5.125" style="15" hidden="1" customWidth="1"/>
    <col min="17" max="20" width="8.75" style="15" customWidth="1"/>
    <col min="21" max="21" width="10.25" style="15" customWidth="1"/>
    <col min="22" max="22" width="2.625" style="15" customWidth="1"/>
    <col min="23" max="23" width="16.625" style="15" customWidth="1"/>
    <col min="24" max="24" width="2.25" style="15" customWidth="1"/>
    <col min="25" max="25" width="4.75" style="15" customWidth="1"/>
    <col min="26" max="26" width="4.25" style="15" customWidth="1"/>
    <col min="27" max="16384" width="9.125" style="15"/>
  </cols>
  <sheetData>
    <row r="1" spans="1:30" s="1" customFormat="1" ht="18">
      <c r="B1" s="1" t="s">
        <v>319</v>
      </c>
      <c r="C1" s="287"/>
      <c r="D1" s="1" t="s">
        <v>318</v>
      </c>
    </row>
    <row r="2" spans="1:30" s="3" customFormat="1" ht="18">
      <c r="B2" s="1" t="s">
        <v>317</v>
      </c>
      <c r="C2" s="287"/>
      <c r="D2" s="1" t="s">
        <v>316</v>
      </c>
      <c r="E2" s="1"/>
      <c r="F2" s="1"/>
    </row>
    <row r="3" spans="1:30" s="6" customFormat="1" ht="16.5" customHeight="1">
      <c r="A3" s="5"/>
      <c r="B3" s="5"/>
      <c r="C3" s="5"/>
      <c r="D3" s="286"/>
      <c r="E3" s="5"/>
      <c r="F3" s="5"/>
      <c r="G3" s="5"/>
      <c r="L3" s="5"/>
      <c r="M3" s="5"/>
      <c r="W3" s="285" t="s">
        <v>315</v>
      </c>
    </row>
    <row r="4" spans="1:30" s="273" customFormat="1" ht="19.5" customHeight="1">
      <c r="A4" s="284"/>
      <c r="B4" s="284"/>
      <c r="C4" s="284"/>
      <c r="D4" s="283"/>
      <c r="E4" s="282"/>
      <c r="F4" s="438" t="s">
        <v>314</v>
      </c>
      <c r="G4" s="439"/>
      <c r="H4" s="439"/>
      <c r="I4" s="439"/>
      <c r="J4" s="439"/>
      <c r="K4" s="439"/>
      <c r="L4" s="439"/>
      <c r="M4" s="440"/>
      <c r="N4" s="404" t="s">
        <v>313</v>
      </c>
      <c r="O4" s="405"/>
      <c r="P4" s="405"/>
      <c r="Q4" s="405"/>
      <c r="R4" s="405"/>
      <c r="S4" s="405"/>
      <c r="T4" s="405"/>
      <c r="U4" s="406"/>
      <c r="V4" s="233"/>
      <c r="W4" s="281"/>
    </row>
    <row r="5" spans="1:30" s="273" customFormat="1">
      <c r="A5" s="441" t="s">
        <v>312</v>
      </c>
      <c r="B5" s="441"/>
      <c r="C5" s="441"/>
      <c r="D5" s="441"/>
      <c r="E5" s="442"/>
      <c r="F5" s="280">
        <v>2550</v>
      </c>
      <c r="G5" s="366">
        <v>2551</v>
      </c>
      <c r="H5" s="368"/>
      <c r="I5" s="233">
        <v>2553</v>
      </c>
      <c r="J5" s="280">
        <v>2554</v>
      </c>
      <c r="K5" s="233">
        <v>2555</v>
      </c>
      <c r="L5" s="280">
        <v>2556</v>
      </c>
      <c r="M5" s="280">
        <v>2561</v>
      </c>
      <c r="N5" s="18">
        <v>2550</v>
      </c>
      <c r="O5" s="391">
        <v>2551</v>
      </c>
      <c r="P5" s="384"/>
      <c r="Q5" s="17">
        <v>2553</v>
      </c>
      <c r="R5" s="18">
        <v>2554</v>
      </c>
      <c r="S5" s="17">
        <v>2555</v>
      </c>
      <c r="T5" s="18">
        <v>2556</v>
      </c>
      <c r="U5" s="280">
        <v>2561</v>
      </c>
      <c r="V5" s="17"/>
      <c r="W5" s="435" t="s">
        <v>311</v>
      </c>
    </row>
    <row r="6" spans="1:30" s="273" customFormat="1" ht="12" customHeight="1">
      <c r="A6" s="441"/>
      <c r="B6" s="441"/>
      <c r="C6" s="441"/>
      <c r="D6" s="441"/>
      <c r="E6" s="442"/>
      <c r="F6" s="278" t="s">
        <v>310</v>
      </c>
      <c r="G6" s="436" t="s">
        <v>309</v>
      </c>
      <c r="H6" s="437"/>
      <c r="I6" s="279" t="s">
        <v>308</v>
      </c>
      <c r="J6" s="278" t="s">
        <v>307</v>
      </c>
      <c r="K6" s="279" t="s">
        <v>306</v>
      </c>
      <c r="L6" s="278" t="s">
        <v>305</v>
      </c>
      <c r="M6" s="278" t="s">
        <v>304</v>
      </c>
      <c r="N6" s="278" t="s">
        <v>310</v>
      </c>
      <c r="O6" s="436" t="s">
        <v>309</v>
      </c>
      <c r="P6" s="437"/>
      <c r="Q6" s="279" t="s">
        <v>308</v>
      </c>
      <c r="R6" s="278" t="s">
        <v>307</v>
      </c>
      <c r="S6" s="279" t="s">
        <v>306</v>
      </c>
      <c r="T6" s="278" t="s">
        <v>305</v>
      </c>
      <c r="U6" s="278" t="s">
        <v>304</v>
      </c>
      <c r="V6" s="17"/>
      <c r="W6" s="435"/>
    </row>
    <row r="7" spans="1:30" s="273" customFormat="1" ht="18" customHeight="1">
      <c r="A7" s="359"/>
      <c r="B7" s="359"/>
      <c r="C7" s="359"/>
      <c r="D7" s="359"/>
      <c r="E7" s="360"/>
      <c r="F7" s="18" t="s">
        <v>302</v>
      </c>
      <c r="G7" s="18" t="s">
        <v>302</v>
      </c>
      <c r="H7" s="236" t="s">
        <v>303</v>
      </c>
      <c r="I7" s="18" t="s">
        <v>302</v>
      </c>
      <c r="J7" s="18" t="s">
        <v>301</v>
      </c>
      <c r="K7" s="18" t="s">
        <v>300</v>
      </c>
      <c r="L7" s="18" t="s">
        <v>301</v>
      </c>
      <c r="M7" s="18" t="s">
        <v>300</v>
      </c>
      <c r="N7" s="18" t="s">
        <v>302</v>
      </c>
      <c r="O7" s="18" t="s">
        <v>302</v>
      </c>
      <c r="P7" s="236" t="s">
        <v>303</v>
      </c>
      <c r="Q7" s="18" t="s">
        <v>302</v>
      </c>
      <c r="R7" s="18" t="s">
        <v>301</v>
      </c>
      <c r="S7" s="18" t="s">
        <v>300</v>
      </c>
      <c r="T7" s="18" t="s">
        <v>301</v>
      </c>
      <c r="U7" s="18" t="s">
        <v>300</v>
      </c>
      <c r="V7" s="17"/>
      <c r="W7" s="435"/>
    </row>
    <row r="8" spans="1:30" s="273" customFormat="1" ht="14.25" customHeight="1">
      <c r="A8" s="277"/>
      <c r="B8" s="277"/>
      <c r="C8" s="276"/>
      <c r="D8" s="276"/>
      <c r="E8" s="275"/>
      <c r="F8" s="19" t="s">
        <v>298</v>
      </c>
      <c r="G8" s="19" t="s">
        <v>298</v>
      </c>
      <c r="H8" s="235" t="s">
        <v>299</v>
      </c>
      <c r="I8" s="19" t="s">
        <v>298</v>
      </c>
      <c r="J8" s="19" t="s">
        <v>297</v>
      </c>
      <c r="K8" s="19" t="s">
        <v>296</v>
      </c>
      <c r="L8" s="19" t="s">
        <v>297</v>
      </c>
      <c r="M8" s="19" t="s">
        <v>296</v>
      </c>
      <c r="N8" s="19" t="s">
        <v>298</v>
      </c>
      <c r="O8" s="19" t="s">
        <v>298</v>
      </c>
      <c r="P8" s="235" t="s">
        <v>299</v>
      </c>
      <c r="Q8" s="19" t="s">
        <v>298</v>
      </c>
      <c r="R8" s="19" t="s">
        <v>297</v>
      </c>
      <c r="S8" s="19" t="s">
        <v>296</v>
      </c>
      <c r="T8" s="19" t="s">
        <v>297</v>
      </c>
      <c r="U8" s="19" t="s">
        <v>296</v>
      </c>
      <c r="V8" s="234"/>
      <c r="W8" s="274"/>
    </row>
    <row r="9" spans="1:30" s="268" customFormat="1" ht="20.25" customHeight="1">
      <c r="A9" s="268" t="s">
        <v>295</v>
      </c>
      <c r="B9" s="272"/>
      <c r="F9" s="270"/>
      <c r="G9" s="270"/>
      <c r="H9" s="270"/>
      <c r="I9" s="270"/>
      <c r="J9" s="270"/>
      <c r="K9" s="270"/>
      <c r="L9" s="270"/>
      <c r="M9" s="270"/>
      <c r="N9" s="271"/>
      <c r="O9" s="271"/>
      <c r="P9" s="270"/>
      <c r="Q9" s="270"/>
      <c r="R9" s="270"/>
      <c r="S9" s="270"/>
      <c r="T9" s="270"/>
      <c r="U9" s="270"/>
      <c r="V9" s="269" t="s">
        <v>294</v>
      </c>
    </row>
    <row r="10" spans="1:30" s="243" customFormat="1" ht="15.75" customHeight="1">
      <c r="B10" s="260" t="s">
        <v>293</v>
      </c>
      <c r="F10" s="259">
        <v>162</v>
      </c>
      <c r="G10" s="259">
        <v>165</v>
      </c>
      <c r="H10" s="259" t="s">
        <v>206</v>
      </c>
      <c r="I10" s="259">
        <v>173</v>
      </c>
      <c r="J10" s="259">
        <v>183</v>
      </c>
      <c r="K10" s="259">
        <v>255</v>
      </c>
      <c r="L10" s="259">
        <v>300</v>
      </c>
      <c r="M10" s="259">
        <v>320</v>
      </c>
      <c r="N10" s="256">
        <v>2.5316455696202533</v>
      </c>
      <c r="O10" s="256">
        <v>1.8518518518518516</v>
      </c>
      <c r="P10" s="256" t="s">
        <v>206</v>
      </c>
      <c r="Q10" s="256">
        <v>4.8484848484848486</v>
      </c>
      <c r="R10" s="256">
        <v>5.7803468208092488</v>
      </c>
      <c r="S10" s="256">
        <v>39.344262295081968</v>
      </c>
      <c r="T10" s="256">
        <f t="shared" ref="T10:T28" si="0" xml:space="preserve"> (300-K10)/K10*100</f>
        <v>17.647058823529413</v>
      </c>
      <c r="U10" s="256">
        <f t="shared" ref="U10:U28" si="1" xml:space="preserve"> (M10-300)/300*100</f>
        <v>6.666666666666667</v>
      </c>
      <c r="V10" s="264"/>
      <c r="W10" s="243" t="s">
        <v>292</v>
      </c>
      <c r="X10" s="265"/>
      <c r="Y10" s="265"/>
      <c r="Z10" s="265"/>
      <c r="AA10" s="265"/>
      <c r="AB10" s="265"/>
      <c r="AC10" s="265"/>
      <c r="AD10" s="267"/>
    </row>
    <row r="11" spans="1:30" s="243" customFormat="1" ht="15.75" customHeight="1">
      <c r="B11" s="260" t="s">
        <v>291</v>
      </c>
      <c r="F11" s="259">
        <v>148</v>
      </c>
      <c r="G11" s="259">
        <v>150</v>
      </c>
      <c r="H11" s="259" t="s">
        <v>206</v>
      </c>
      <c r="I11" s="259">
        <v>157</v>
      </c>
      <c r="J11" s="259">
        <v>166</v>
      </c>
      <c r="K11" s="259">
        <v>232</v>
      </c>
      <c r="L11" s="259">
        <v>300</v>
      </c>
      <c r="M11" s="253">
        <v>315</v>
      </c>
      <c r="N11" s="256">
        <v>2.7777777777777777</v>
      </c>
      <c r="O11" s="256">
        <v>1.3513513513513513</v>
      </c>
      <c r="P11" s="256" t="s">
        <v>206</v>
      </c>
      <c r="Q11" s="256">
        <v>4.666666666666667</v>
      </c>
      <c r="R11" s="256">
        <v>5.7324840764331215</v>
      </c>
      <c r="S11" s="256">
        <v>39.75903614457831</v>
      </c>
      <c r="T11" s="256">
        <f t="shared" si="0"/>
        <v>29.310344827586203</v>
      </c>
      <c r="U11" s="256">
        <f t="shared" si="1"/>
        <v>5</v>
      </c>
      <c r="V11" s="261"/>
      <c r="W11" s="243" t="s">
        <v>290</v>
      </c>
      <c r="X11" s="265"/>
      <c r="Y11" s="265"/>
      <c r="Z11" s="265"/>
      <c r="AA11" s="265"/>
      <c r="AB11" s="265"/>
      <c r="AC11" s="265"/>
      <c r="AD11" s="267"/>
    </row>
    <row r="12" spans="1:30" s="243" customFormat="1" ht="15.75" customHeight="1">
      <c r="A12" s="260"/>
      <c r="B12" s="260" t="s">
        <v>289</v>
      </c>
      <c r="F12" s="253">
        <v>145</v>
      </c>
      <c r="G12" s="253">
        <v>147</v>
      </c>
      <c r="H12" s="257" t="s">
        <v>206</v>
      </c>
      <c r="I12" s="253">
        <v>153</v>
      </c>
      <c r="J12" s="253">
        <v>162</v>
      </c>
      <c r="K12" s="253">
        <v>226</v>
      </c>
      <c r="L12" s="253">
        <v>300</v>
      </c>
      <c r="M12" s="253">
        <v>315</v>
      </c>
      <c r="N12" s="257">
        <v>2.8368794326241136</v>
      </c>
      <c r="O12" s="257">
        <v>1.3793103448275863</v>
      </c>
      <c r="P12" s="257" t="s">
        <v>206</v>
      </c>
      <c r="Q12" s="257">
        <v>4.0816326530612246</v>
      </c>
      <c r="R12" s="257">
        <v>5.8823529411764701</v>
      </c>
      <c r="S12" s="257">
        <v>39.506172839506171</v>
      </c>
      <c r="T12" s="256">
        <f t="shared" si="0"/>
        <v>32.743362831858406</v>
      </c>
      <c r="U12" s="256">
        <f t="shared" si="1"/>
        <v>5</v>
      </c>
      <c r="V12" s="264"/>
      <c r="W12" s="243" t="s">
        <v>288</v>
      </c>
      <c r="X12" s="265"/>
      <c r="Y12" s="265"/>
      <c r="Z12" s="265"/>
      <c r="AA12" s="265"/>
      <c r="AB12" s="265"/>
      <c r="AC12" s="265"/>
      <c r="AD12" s="267"/>
    </row>
    <row r="13" spans="1:30" s="243" customFormat="1" ht="15.75" customHeight="1">
      <c r="A13" s="266"/>
      <c r="B13" s="260" t="s">
        <v>287</v>
      </c>
      <c r="F13" s="253">
        <v>146</v>
      </c>
      <c r="G13" s="253">
        <v>146</v>
      </c>
      <c r="H13" s="253" t="s">
        <v>206</v>
      </c>
      <c r="I13" s="253">
        <v>152</v>
      </c>
      <c r="J13" s="253">
        <v>160</v>
      </c>
      <c r="K13" s="253">
        <v>223</v>
      </c>
      <c r="L13" s="253">
        <v>300</v>
      </c>
      <c r="M13" s="253">
        <v>310</v>
      </c>
      <c r="N13" s="262">
        <v>2.8169014084507045</v>
      </c>
      <c r="O13" s="257" t="s">
        <v>206</v>
      </c>
      <c r="P13" s="257" t="s">
        <v>206</v>
      </c>
      <c r="Q13" s="257">
        <v>4.10958904109589</v>
      </c>
      <c r="R13" s="257">
        <v>5.2631578947368416</v>
      </c>
      <c r="S13" s="257">
        <v>39.375</v>
      </c>
      <c r="T13" s="256">
        <f t="shared" si="0"/>
        <v>34.529147982062781</v>
      </c>
      <c r="U13" s="256">
        <f t="shared" si="1"/>
        <v>3.3333333333333335</v>
      </c>
      <c r="V13" s="252"/>
      <c r="W13" s="243" t="s">
        <v>286</v>
      </c>
      <c r="X13" s="265"/>
      <c r="Y13" s="265"/>
      <c r="Z13" s="265"/>
      <c r="AA13" s="265"/>
      <c r="AB13" s="265"/>
      <c r="AC13" s="265"/>
      <c r="AD13" s="267"/>
    </row>
    <row r="14" spans="1:30" s="243" customFormat="1" ht="15.75" customHeight="1">
      <c r="A14" s="266"/>
      <c r="B14" s="260" t="s">
        <v>285</v>
      </c>
      <c r="F14" s="253">
        <v>145</v>
      </c>
      <c r="G14" s="253">
        <v>145</v>
      </c>
      <c r="H14" s="253" t="s">
        <v>206</v>
      </c>
      <c r="I14" s="253">
        <v>160</v>
      </c>
      <c r="J14" s="253">
        <v>171</v>
      </c>
      <c r="K14" s="253">
        <v>239</v>
      </c>
      <c r="L14" s="253">
        <v>300</v>
      </c>
      <c r="M14" s="259">
        <v>320</v>
      </c>
      <c r="N14" s="262">
        <v>2.8368794326241136</v>
      </c>
      <c r="O14" s="257" t="s">
        <v>206</v>
      </c>
      <c r="P14" s="257" t="s">
        <v>206</v>
      </c>
      <c r="Q14" s="257">
        <v>10.344827586206897</v>
      </c>
      <c r="R14" s="257">
        <v>6.8750000000000009</v>
      </c>
      <c r="S14" s="257">
        <v>39.76608187134503</v>
      </c>
      <c r="T14" s="256">
        <f t="shared" si="0"/>
        <v>25.523012552301257</v>
      </c>
      <c r="U14" s="256">
        <f t="shared" si="1"/>
        <v>6.666666666666667</v>
      </c>
      <c r="V14" s="252"/>
      <c r="W14" s="243" t="s">
        <v>284</v>
      </c>
      <c r="X14" s="265"/>
      <c r="Y14" s="265"/>
      <c r="Z14" s="265"/>
      <c r="AA14" s="265"/>
      <c r="AB14" s="265"/>
      <c r="AC14" s="265"/>
    </row>
    <row r="15" spans="1:30" s="243" customFormat="1" ht="15.75" customHeight="1">
      <c r="A15" s="20"/>
      <c r="B15" s="260" t="s">
        <v>283</v>
      </c>
      <c r="F15" s="253">
        <v>146</v>
      </c>
      <c r="G15" s="253">
        <v>147</v>
      </c>
      <c r="H15" s="253" t="s">
        <v>206</v>
      </c>
      <c r="I15" s="253">
        <v>157</v>
      </c>
      <c r="J15" s="253">
        <v>166</v>
      </c>
      <c r="K15" s="253">
        <v>232</v>
      </c>
      <c r="L15" s="253">
        <v>300</v>
      </c>
      <c r="M15" s="253">
        <v>315</v>
      </c>
      <c r="N15" s="262">
        <v>2.8169014084507045</v>
      </c>
      <c r="O15" s="257">
        <v>0.68493150684931503</v>
      </c>
      <c r="P15" s="257" t="s">
        <v>206</v>
      </c>
      <c r="Q15" s="257">
        <v>6.8027210884353746</v>
      </c>
      <c r="R15" s="257">
        <v>5.7324840764331215</v>
      </c>
      <c r="S15" s="257">
        <v>39.75903614457831</v>
      </c>
      <c r="T15" s="256">
        <f t="shared" si="0"/>
        <v>29.310344827586203</v>
      </c>
      <c r="U15" s="256">
        <f t="shared" si="1"/>
        <v>5</v>
      </c>
      <c r="V15" s="261"/>
      <c r="W15" s="243" t="s">
        <v>282</v>
      </c>
      <c r="X15" s="265"/>
      <c r="Y15" s="265"/>
      <c r="Z15" s="265"/>
      <c r="AA15" s="265"/>
      <c r="AB15" s="265"/>
      <c r="AC15" s="265"/>
    </row>
    <row r="16" spans="1:30" s="243" customFormat="1" ht="15.75" customHeight="1">
      <c r="B16" s="260" t="s">
        <v>281</v>
      </c>
      <c r="F16" s="253">
        <v>146</v>
      </c>
      <c r="G16" s="253">
        <v>146</v>
      </c>
      <c r="H16" s="253" t="s">
        <v>206</v>
      </c>
      <c r="I16" s="253">
        <v>156</v>
      </c>
      <c r="J16" s="253">
        <v>165</v>
      </c>
      <c r="K16" s="253">
        <v>230</v>
      </c>
      <c r="L16" s="253">
        <v>300</v>
      </c>
      <c r="M16" s="253">
        <v>310</v>
      </c>
      <c r="N16" s="262">
        <v>2.8169014084507045</v>
      </c>
      <c r="O16" s="257" t="s">
        <v>206</v>
      </c>
      <c r="P16" s="257" t="s">
        <v>206</v>
      </c>
      <c r="Q16" s="257">
        <v>6.8493150684931505</v>
      </c>
      <c r="R16" s="257">
        <v>5.7692307692307692</v>
      </c>
      <c r="S16" s="257">
        <v>39.393939393939391</v>
      </c>
      <c r="T16" s="256">
        <f t="shared" si="0"/>
        <v>30.434782608695656</v>
      </c>
      <c r="U16" s="256">
        <f t="shared" si="1"/>
        <v>3.3333333333333335</v>
      </c>
      <c r="W16" s="243" t="s">
        <v>280</v>
      </c>
    </row>
    <row r="17" spans="1:29" s="243" customFormat="1" ht="15.75" customHeight="1">
      <c r="B17" s="260" t="s">
        <v>279</v>
      </c>
      <c r="F17" s="259">
        <v>145</v>
      </c>
      <c r="G17" s="259">
        <v>145</v>
      </c>
      <c r="H17" s="259" t="s">
        <v>206</v>
      </c>
      <c r="I17" s="259">
        <v>155</v>
      </c>
      <c r="J17" s="259">
        <v>163</v>
      </c>
      <c r="K17" s="259">
        <v>227</v>
      </c>
      <c r="L17" s="259">
        <v>300</v>
      </c>
      <c r="M17" s="259">
        <v>310</v>
      </c>
      <c r="N17" s="256">
        <v>2.8368794326241136</v>
      </c>
      <c r="O17" s="256" t="s">
        <v>206</v>
      </c>
      <c r="P17" s="256" t="s">
        <v>206</v>
      </c>
      <c r="Q17" s="256">
        <v>6.8965517241379306</v>
      </c>
      <c r="R17" s="256">
        <v>5.161290322580645</v>
      </c>
      <c r="S17" s="256">
        <v>39.263803680981596</v>
      </c>
      <c r="T17" s="256">
        <f t="shared" si="0"/>
        <v>32.158590308370044</v>
      </c>
      <c r="U17" s="256">
        <f t="shared" si="1"/>
        <v>3.3333333333333335</v>
      </c>
      <c r="W17" s="243" t="s">
        <v>278</v>
      </c>
    </row>
    <row r="18" spans="1:29" s="243" customFormat="1" ht="15.75" customHeight="1">
      <c r="B18" s="260" t="s">
        <v>277</v>
      </c>
      <c r="F18" s="253">
        <v>146</v>
      </c>
      <c r="G18" s="253">
        <v>148</v>
      </c>
      <c r="H18" s="253" t="s">
        <v>206</v>
      </c>
      <c r="I18" s="253">
        <v>156</v>
      </c>
      <c r="J18" s="253">
        <v>165</v>
      </c>
      <c r="K18" s="253">
        <v>230</v>
      </c>
      <c r="L18" s="253">
        <v>300</v>
      </c>
      <c r="M18" s="253">
        <v>310</v>
      </c>
      <c r="N18" s="257">
        <v>2.8169014084507045</v>
      </c>
      <c r="O18" s="257">
        <v>1.3698630136986301</v>
      </c>
      <c r="P18" s="257" t="s">
        <v>206</v>
      </c>
      <c r="Q18" s="257">
        <v>5.4054054054054053</v>
      </c>
      <c r="R18" s="257">
        <v>5.7692307692307692</v>
      </c>
      <c r="S18" s="257">
        <v>39.393939393939391</v>
      </c>
      <c r="T18" s="256">
        <f t="shared" si="0"/>
        <v>30.434782608695656</v>
      </c>
      <c r="U18" s="256">
        <f t="shared" si="1"/>
        <v>3.3333333333333335</v>
      </c>
      <c r="V18" s="264"/>
      <c r="W18" s="243" t="s">
        <v>276</v>
      </c>
    </row>
    <row r="19" spans="1:29" s="243" customFormat="1" ht="15.75" customHeight="1">
      <c r="B19" s="260" t="s">
        <v>275</v>
      </c>
      <c r="F19" s="253">
        <v>148</v>
      </c>
      <c r="G19" s="253">
        <v>150</v>
      </c>
      <c r="H19" s="253" t="s">
        <v>206</v>
      </c>
      <c r="I19" s="253">
        <v>157</v>
      </c>
      <c r="J19" s="253">
        <v>167</v>
      </c>
      <c r="K19" s="253">
        <v>233</v>
      </c>
      <c r="L19" s="253">
        <v>300</v>
      </c>
      <c r="M19" s="259">
        <v>320</v>
      </c>
      <c r="N19" s="257">
        <v>2.7777777777777777</v>
      </c>
      <c r="O19" s="257">
        <v>1.3513513513513513</v>
      </c>
      <c r="P19" s="257" t="s">
        <v>206</v>
      </c>
      <c r="Q19" s="257">
        <v>4.666666666666667</v>
      </c>
      <c r="R19" s="257">
        <v>6.369426751592357</v>
      </c>
      <c r="S19" s="257">
        <v>39.520958083832333</v>
      </c>
      <c r="T19" s="256">
        <f t="shared" si="0"/>
        <v>28.75536480686695</v>
      </c>
      <c r="U19" s="256">
        <f t="shared" si="1"/>
        <v>6.666666666666667</v>
      </c>
      <c r="V19" s="264"/>
      <c r="W19" s="243" t="s">
        <v>274</v>
      </c>
    </row>
    <row r="20" spans="1:29" s="263" customFormat="1" ht="15.75" customHeight="1">
      <c r="A20" s="243"/>
      <c r="B20" s="260" t="s">
        <v>273</v>
      </c>
      <c r="C20" s="243"/>
      <c r="D20" s="243"/>
      <c r="E20" s="243"/>
      <c r="F20" s="253">
        <v>150</v>
      </c>
      <c r="G20" s="253">
        <v>150</v>
      </c>
      <c r="H20" s="253" t="s">
        <v>206</v>
      </c>
      <c r="I20" s="253">
        <v>159</v>
      </c>
      <c r="J20" s="253">
        <v>171</v>
      </c>
      <c r="K20" s="253">
        <v>239</v>
      </c>
      <c r="L20" s="253">
        <v>300</v>
      </c>
      <c r="M20" s="253">
        <v>315</v>
      </c>
      <c r="N20" s="262">
        <v>3.4482758620689653</v>
      </c>
      <c r="O20" s="257" t="s">
        <v>206</v>
      </c>
      <c r="P20" s="257" t="s">
        <v>206</v>
      </c>
      <c r="Q20" s="257">
        <v>6</v>
      </c>
      <c r="R20" s="257">
        <v>7.5471698113207548</v>
      </c>
      <c r="S20" s="257">
        <v>39.76608187134503</v>
      </c>
      <c r="T20" s="256">
        <f t="shared" si="0"/>
        <v>25.523012552301257</v>
      </c>
      <c r="U20" s="256">
        <f t="shared" si="1"/>
        <v>5</v>
      </c>
      <c r="V20" s="261"/>
      <c r="W20" s="243" t="s">
        <v>272</v>
      </c>
    </row>
    <row r="21" spans="1:29" s="263" customFormat="1" ht="15.75" customHeight="1">
      <c r="A21" s="243"/>
      <c r="B21" s="260" t="s">
        <v>271</v>
      </c>
      <c r="C21" s="243"/>
      <c r="D21" s="243"/>
      <c r="E21" s="243"/>
      <c r="F21" s="253">
        <v>150</v>
      </c>
      <c r="G21" s="253">
        <v>154</v>
      </c>
      <c r="H21" s="253" t="s">
        <v>206</v>
      </c>
      <c r="I21" s="253">
        <v>163</v>
      </c>
      <c r="J21" s="253">
        <v>173</v>
      </c>
      <c r="K21" s="253">
        <v>241</v>
      </c>
      <c r="L21" s="253">
        <v>300</v>
      </c>
      <c r="M21" s="253">
        <v>315</v>
      </c>
      <c r="N21" s="262">
        <v>4.1666666666666661</v>
      </c>
      <c r="O21" s="257">
        <v>2.666666666666667</v>
      </c>
      <c r="P21" s="257" t="s">
        <v>206</v>
      </c>
      <c r="Q21" s="257">
        <v>5.8441558441558437</v>
      </c>
      <c r="R21" s="257">
        <v>6.1349693251533743</v>
      </c>
      <c r="S21" s="257">
        <v>39.306358381502889</v>
      </c>
      <c r="T21" s="256">
        <f t="shared" si="0"/>
        <v>24.481327800829874</v>
      </c>
      <c r="U21" s="256">
        <f t="shared" si="1"/>
        <v>5</v>
      </c>
      <c r="V21" s="261"/>
      <c r="W21" s="243" t="s">
        <v>270</v>
      </c>
    </row>
    <row r="22" spans="1:29" s="243" customFormat="1" ht="15.75" customHeight="1">
      <c r="B22" s="260" t="s">
        <v>269</v>
      </c>
      <c r="F22" s="253">
        <v>148</v>
      </c>
      <c r="G22" s="253">
        <v>150</v>
      </c>
      <c r="H22" s="253" t="s">
        <v>206</v>
      </c>
      <c r="I22" s="253">
        <v>159</v>
      </c>
      <c r="J22" s="253">
        <v>169</v>
      </c>
      <c r="K22" s="253">
        <v>236</v>
      </c>
      <c r="L22" s="253">
        <v>300</v>
      </c>
      <c r="M22" s="259">
        <v>320</v>
      </c>
      <c r="N22" s="262" t="s">
        <v>206</v>
      </c>
      <c r="O22" s="257">
        <v>1.3513513513513513</v>
      </c>
      <c r="P22" s="257" t="s">
        <v>206</v>
      </c>
      <c r="Q22" s="257">
        <v>6</v>
      </c>
      <c r="R22" s="257">
        <v>6.2893081761006293</v>
      </c>
      <c r="S22" s="257">
        <v>39.644970414201183</v>
      </c>
      <c r="T22" s="256">
        <f t="shared" si="0"/>
        <v>27.118644067796609</v>
      </c>
      <c r="U22" s="256">
        <f t="shared" si="1"/>
        <v>6.666666666666667</v>
      </c>
      <c r="V22" s="261"/>
      <c r="W22" s="243" t="s">
        <v>268</v>
      </c>
    </row>
    <row r="23" spans="1:29" s="243" customFormat="1" ht="15.75" customHeight="1">
      <c r="B23" s="260" t="s">
        <v>267</v>
      </c>
      <c r="F23" s="253">
        <v>146</v>
      </c>
      <c r="G23" s="253">
        <v>147</v>
      </c>
      <c r="H23" s="253" t="s">
        <v>206</v>
      </c>
      <c r="I23" s="253">
        <v>154</v>
      </c>
      <c r="J23" s="253">
        <v>163</v>
      </c>
      <c r="K23" s="253">
        <v>227</v>
      </c>
      <c r="L23" s="253">
        <v>300</v>
      </c>
      <c r="M23" s="253">
        <v>310</v>
      </c>
      <c r="N23" s="262">
        <v>2.8169014084507045</v>
      </c>
      <c r="O23" s="257">
        <v>0.68493150684931503</v>
      </c>
      <c r="P23" s="257" t="s">
        <v>206</v>
      </c>
      <c r="Q23" s="257">
        <v>4.7619047619047619</v>
      </c>
      <c r="R23" s="257">
        <v>5.8441558441558437</v>
      </c>
      <c r="S23" s="257">
        <v>39.263803680981596</v>
      </c>
      <c r="T23" s="256">
        <f t="shared" si="0"/>
        <v>32.158590308370044</v>
      </c>
      <c r="U23" s="256">
        <f t="shared" si="1"/>
        <v>3.3333333333333335</v>
      </c>
      <c r="V23" s="261"/>
      <c r="W23" s="243" t="s">
        <v>266</v>
      </c>
    </row>
    <row r="24" spans="1:29" s="243" customFormat="1" ht="15.75" customHeight="1">
      <c r="B24" s="260" t="s">
        <v>265</v>
      </c>
      <c r="F24" s="253">
        <v>146</v>
      </c>
      <c r="G24" s="253">
        <v>147</v>
      </c>
      <c r="H24" s="253" t="s">
        <v>206</v>
      </c>
      <c r="I24" s="253">
        <v>157</v>
      </c>
      <c r="J24" s="253">
        <v>166</v>
      </c>
      <c r="K24" s="253">
        <v>232</v>
      </c>
      <c r="L24" s="253">
        <v>300</v>
      </c>
      <c r="M24" s="253">
        <v>315</v>
      </c>
      <c r="N24" s="262">
        <v>2.8169014084507045</v>
      </c>
      <c r="O24" s="257">
        <v>0.68493150684931503</v>
      </c>
      <c r="P24" s="257" t="s">
        <v>206</v>
      </c>
      <c r="Q24" s="257">
        <v>6.8027210884353746</v>
      </c>
      <c r="R24" s="257">
        <v>5.7324840764331215</v>
      </c>
      <c r="S24" s="257">
        <v>39.75903614457831</v>
      </c>
      <c r="T24" s="256">
        <f t="shared" si="0"/>
        <v>29.310344827586203</v>
      </c>
      <c r="U24" s="256">
        <f t="shared" si="1"/>
        <v>5</v>
      </c>
      <c r="V24" s="261"/>
      <c r="W24" s="243" t="s">
        <v>264</v>
      </c>
    </row>
    <row r="25" spans="1:29" s="243" customFormat="1" ht="15.75" customHeight="1">
      <c r="B25" s="260" t="s">
        <v>263</v>
      </c>
      <c r="F25" s="253">
        <v>148</v>
      </c>
      <c r="G25" s="253">
        <v>148</v>
      </c>
      <c r="H25" s="253" t="s">
        <v>206</v>
      </c>
      <c r="I25" s="253">
        <v>157</v>
      </c>
      <c r="J25" s="253">
        <v>167</v>
      </c>
      <c r="K25" s="253">
        <v>233</v>
      </c>
      <c r="L25" s="253">
        <v>300</v>
      </c>
      <c r="M25" s="253">
        <v>318</v>
      </c>
      <c r="N25" s="262">
        <v>2.7777777777777777</v>
      </c>
      <c r="O25" s="257" t="s">
        <v>206</v>
      </c>
      <c r="P25" s="257" t="s">
        <v>206</v>
      </c>
      <c r="Q25" s="257">
        <v>6.0810810810810816</v>
      </c>
      <c r="R25" s="257">
        <v>6.369426751592357</v>
      </c>
      <c r="S25" s="257">
        <v>39.520958083832333</v>
      </c>
      <c r="T25" s="256">
        <f t="shared" si="0"/>
        <v>28.75536480686695</v>
      </c>
      <c r="U25" s="256">
        <f t="shared" si="1"/>
        <v>6</v>
      </c>
      <c r="V25" s="261"/>
      <c r="W25" s="243" t="s">
        <v>262</v>
      </c>
      <c r="X25" s="263"/>
      <c r="Y25" s="263"/>
      <c r="Z25" s="263"/>
      <c r="AA25" s="263"/>
      <c r="AB25" s="263"/>
      <c r="AC25" s="263"/>
    </row>
    <row r="26" spans="1:29" s="243" customFormat="1" ht="15.75" customHeight="1">
      <c r="B26" s="260" t="s">
        <v>261</v>
      </c>
      <c r="F26" s="253">
        <v>146</v>
      </c>
      <c r="G26" s="253">
        <v>148</v>
      </c>
      <c r="H26" s="253" t="s">
        <v>206</v>
      </c>
      <c r="I26" s="253">
        <v>157</v>
      </c>
      <c r="J26" s="253">
        <v>166</v>
      </c>
      <c r="K26" s="253">
        <v>232</v>
      </c>
      <c r="L26" s="253">
        <v>300</v>
      </c>
      <c r="M26" s="253">
        <v>318</v>
      </c>
      <c r="N26" s="262">
        <v>2.8169014084507045</v>
      </c>
      <c r="O26" s="257">
        <v>1.3698630136986301</v>
      </c>
      <c r="P26" s="257" t="s">
        <v>206</v>
      </c>
      <c r="Q26" s="257">
        <v>6.0810810810810816</v>
      </c>
      <c r="R26" s="257">
        <v>5.7324840764331215</v>
      </c>
      <c r="S26" s="257">
        <v>39.75903614457831</v>
      </c>
      <c r="T26" s="256">
        <f t="shared" si="0"/>
        <v>29.310344827586203</v>
      </c>
      <c r="U26" s="256">
        <f t="shared" si="1"/>
        <v>6</v>
      </c>
      <c r="V26" s="261"/>
      <c r="W26" s="243" t="s">
        <v>260</v>
      </c>
    </row>
    <row r="27" spans="1:29" s="243" customFormat="1" ht="15.75" customHeight="1">
      <c r="B27" s="260" t="s">
        <v>259</v>
      </c>
      <c r="F27" s="253">
        <v>148</v>
      </c>
      <c r="G27" s="253">
        <v>148</v>
      </c>
      <c r="H27" s="253" t="s">
        <v>206</v>
      </c>
      <c r="I27" s="253">
        <v>155</v>
      </c>
      <c r="J27" s="253">
        <v>164</v>
      </c>
      <c r="K27" s="253">
        <v>229</v>
      </c>
      <c r="L27" s="253">
        <v>300</v>
      </c>
      <c r="M27" s="253">
        <v>315</v>
      </c>
      <c r="N27" s="262">
        <v>2.7777777777777777</v>
      </c>
      <c r="O27" s="257" t="s">
        <v>206</v>
      </c>
      <c r="P27" s="257" t="s">
        <v>206</v>
      </c>
      <c r="Q27" s="257">
        <v>4.7297297297297298</v>
      </c>
      <c r="R27" s="257">
        <v>5.806451612903226</v>
      </c>
      <c r="S27" s="257">
        <v>39.634146341463413</v>
      </c>
      <c r="T27" s="256">
        <f t="shared" si="0"/>
        <v>31.004366812227076</v>
      </c>
      <c r="U27" s="256">
        <f t="shared" si="1"/>
        <v>5</v>
      </c>
      <c r="V27" s="261"/>
      <c r="W27" s="243" t="s">
        <v>258</v>
      </c>
    </row>
    <row r="28" spans="1:29" s="243" customFormat="1" ht="15.75" customHeight="1">
      <c r="A28" s="20"/>
      <c r="B28" s="260" t="s">
        <v>257</v>
      </c>
      <c r="F28" s="259">
        <v>146</v>
      </c>
      <c r="G28" s="259">
        <v>148</v>
      </c>
      <c r="H28" s="259" t="s">
        <v>206</v>
      </c>
      <c r="I28" s="259">
        <v>155</v>
      </c>
      <c r="J28" s="259">
        <v>165</v>
      </c>
      <c r="K28" s="259">
        <v>230</v>
      </c>
      <c r="L28" s="259">
        <v>300</v>
      </c>
      <c r="M28" s="253">
        <v>318</v>
      </c>
      <c r="N28" s="258">
        <v>2.8169014084507045</v>
      </c>
      <c r="O28" s="257">
        <v>1.3698630136986301</v>
      </c>
      <c r="P28" s="256" t="s">
        <v>206</v>
      </c>
      <c r="Q28" s="256">
        <v>4.7297297297297298</v>
      </c>
      <c r="R28" s="256">
        <v>6.4516129032258061</v>
      </c>
      <c r="S28" s="256">
        <v>39.393939393939391</v>
      </c>
      <c r="T28" s="256">
        <f t="shared" si="0"/>
        <v>30.434782608695656</v>
      </c>
      <c r="U28" s="256">
        <f t="shared" si="1"/>
        <v>6</v>
      </c>
      <c r="V28" s="20"/>
      <c r="W28" s="243" t="s">
        <v>256</v>
      </c>
    </row>
    <row r="29" spans="1:29" s="243" customFormat="1" ht="6.75" customHeight="1">
      <c r="F29" s="253"/>
      <c r="G29" s="253"/>
      <c r="H29" s="253"/>
      <c r="I29" s="253"/>
      <c r="J29" s="253"/>
      <c r="K29" s="253"/>
      <c r="L29" s="253"/>
      <c r="M29" s="253"/>
      <c r="N29" s="255"/>
      <c r="O29" s="254"/>
      <c r="P29" s="253"/>
      <c r="Q29" s="253"/>
      <c r="R29" s="253"/>
      <c r="S29" s="253"/>
      <c r="T29" s="253"/>
      <c r="U29" s="253"/>
      <c r="V29" s="252"/>
      <c r="W29" s="20"/>
    </row>
    <row r="30" spans="1:29" s="243" customFormat="1" ht="6.75" customHeight="1">
      <c r="A30" s="248"/>
      <c r="B30" s="248"/>
      <c r="C30" s="248"/>
      <c r="D30" s="248"/>
      <c r="E30" s="248"/>
      <c r="F30" s="249"/>
      <c r="G30" s="249"/>
      <c r="H30" s="249"/>
      <c r="I30" s="249"/>
      <c r="J30" s="249"/>
      <c r="K30" s="249"/>
      <c r="L30" s="249"/>
      <c r="M30" s="249"/>
      <c r="N30" s="251"/>
      <c r="O30" s="250"/>
      <c r="P30" s="249"/>
      <c r="Q30" s="249"/>
      <c r="R30" s="249"/>
      <c r="S30" s="249"/>
      <c r="T30" s="249"/>
      <c r="U30" s="249"/>
      <c r="V30" s="248"/>
      <c r="W30" s="248"/>
    </row>
    <row r="31" spans="1:29" s="243" customFormat="1" ht="4.5" customHeight="1">
      <c r="F31" s="245"/>
      <c r="G31" s="245"/>
      <c r="H31" s="245"/>
      <c r="I31" s="245"/>
      <c r="J31" s="245"/>
      <c r="K31" s="245"/>
      <c r="L31" s="245"/>
      <c r="M31" s="245"/>
      <c r="N31" s="247"/>
      <c r="O31" s="246"/>
      <c r="P31" s="245"/>
      <c r="Q31" s="245"/>
      <c r="R31" s="245"/>
      <c r="S31" s="245"/>
      <c r="T31" s="245"/>
      <c r="U31" s="245"/>
    </row>
    <row r="32" spans="1:29" s="243" customFormat="1" ht="19.5" customHeight="1">
      <c r="A32" s="244"/>
      <c r="B32" s="244" t="s">
        <v>255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</row>
    <row r="33" spans="1:29" s="243" customFormat="1" ht="18.75" customHeight="1">
      <c r="A33" s="244"/>
      <c r="B33" s="244" t="s">
        <v>254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15"/>
      <c r="Y33" s="15"/>
      <c r="Z33" s="15"/>
      <c r="AA33" s="15"/>
      <c r="AB33" s="15"/>
      <c r="AC33" s="15"/>
    </row>
  </sheetData>
  <mergeCells count="8">
    <mergeCell ref="A5:E7"/>
    <mergeCell ref="G5:H5"/>
    <mergeCell ref="O5:P5"/>
    <mergeCell ref="W5:W7"/>
    <mergeCell ref="G6:H6"/>
    <mergeCell ref="O6:P6"/>
    <mergeCell ref="F4:M4"/>
    <mergeCell ref="N4:U4"/>
  </mergeCells>
  <pageMargins left="0.94488188976377963" right="0" top="0.78740157480314965" bottom="0.27559055118110237" header="0.51181102362204722" footer="0.11811023622047245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  </vt:lpstr>
      <vt:lpstr>T-2.9 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2018-08-27T09:37:28Z</dcterms:modified>
</cp:coreProperties>
</file>