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-180" windowWidth="15480" windowHeight="11640" tabRatio="762"/>
  </bookViews>
  <sheets>
    <sheet name="ตาราง1" sheetId="14" r:id="rId1"/>
  </sheets>
  <definedNames>
    <definedName name="A9999999">#REF!</definedName>
  </definedNames>
  <calcPr calcId="125725"/>
</workbook>
</file>

<file path=xl/calcChain.xml><?xml version="1.0" encoding="utf-8"?>
<calcChain xmlns="http://schemas.openxmlformats.org/spreadsheetml/2006/main">
  <c r="O8" i="14"/>
  <c r="O19" s="1"/>
  <c r="N8"/>
  <c r="N19" s="1"/>
  <c r="O7"/>
  <c r="P7"/>
  <c r="N26"/>
  <c r="P25"/>
  <c r="P20"/>
  <c r="P18"/>
  <c r="N9"/>
  <c r="O9"/>
  <c r="O20" s="1"/>
  <c r="P9"/>
  <c r="N10"/>
  <c r="O10"/>
  <c r="O21" s="1"/>
  <c r="N11"/>
  <c r="N22" s="1"/>
  <c r="P11"/>
  <c r="P22" s="1"/>
  <c r="O12"/>
  <c r="O23" s="1"/>
  <c r="P12"/>
  <c r="P23" s="1"/>
  <c r="N13"/>
  <c r="O13"/>
  <c r="P13"/>
  <c r="P24" s="1"/>
  <c r="N14"/>
  <c r="N25" s="1"/>
  <c r="N15"/>
  <c r="O15"/>
  <c r="O26" s="1"/>
  <c r="P15"/>
  <c r="P26" s="1"/>
  <c r="O6"/>
  <c r="O18" s="1"/>
  <c r="P6"/>
  <c r="P21" s="1"/>
  <c r="N6"/>
  <c r="N18" s="1"/>
  <c r="O24" l="1"/>
  <c r="N23"/>
  <c r="O25"/>
  <c r="N21"/>
  <c r="N24"/>
</calcChain>
</file>

<file path=xl/sharedStrings.xml><?xml version="1.0" encoding="utf-8"?>
<sst xmlns="http://schemas.openxmlformats.org/spreadsheetml/2006/main" count="44" uniqueCount="23">
  <si>
    <t>รวม</t>
  </si>
  <si>
    <t>ชาย</t>
  </si>
  <si>
    <t>สถานภาพแรงงาน</t>
  </si>
  <si>
    <t>ผู้มีอายุ 15 ปี ขึ้นไป</t>
  </si>
  <si>
    <t xml:space="preserve">หญิง   </t>
  </si>
  <si>
    <t>ร้อยละ</t>
  </si>
  <si>
    <t xml:space="preserve">     1.1 กำลังแรงงานปัจจุบัน</t>
  </si>
  <si>
    <t xml:space="preserve">     1.2 ที่รอฤดูกาล</t>
  </si>
  <si>
    <t xml:space="preserve">     2.1 ทำงานบ้าน</t>
  </si>
  <si>
    <t xml:space="preserve">     2.2 เรียนหนังสือ</t>
  </si>
  <si>
    <t xml:space="preserve">     2.3อื่น ๆ</t>
  </si>
  <si>
    <t xml:space="preserve">  1.ผู้อยู่ในกำลังแรงงาน</t>
  </si>
  <si>
    <t xml:space="preserve">  2. ผู้ไม่อยู่ในกำลังแรงงาน</t>
  </si>
  <si>
    <t>1.1.1  ผู้มีงานทำ</t>
  </si>
  <si>
    <t>1.1.2  ผู้ว่างงาน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</si>
  <si>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</si>
  <si>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</si>
  <si>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</si>
  <si>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</si>
  <si>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</si>
  <si>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 xml:space="preserve">     2.3 อื่น ๆ</t>
  </si>
  <si>
    <t>จำนวน</t>
  </si>
  <si>
    <t>ตาราง  1  จำนวนและร้อยละของประชากรอายุ 15 ปีขึ้นไป จำแนกตามสถานภาพแรงงานและเพศ พ.ศ. 2560</t>
  </si>
</sst>
</file>

<file path=xl/styles.xml><?xml version="1.0" encoding="utf-8"?>
<styleSheet xmlns="http://schemas.openxmlformats.org/spreadsheetml/2006/main">
  <numFmts count="3">
    <numFmt numFmtId="200" formatCode="_-* #,##0_-;\-* #,##0_-;_-* &quot;-&quot;??_-;_-@_-"/>
    <numFmt numFmtId="201" formatCode="#,##0.0"/>
    <numFmt numFmtId="202" formatCode="0.0"/>
  </numFmts>
  <fonts count="9">
    <font>
      <sz val="14"/>
      <name val="Cordia New"/>
      <charset val="222"/>
    </font>
    <font>
      <b/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5"/>
      <name val="TH SarabunPSK"/>
      <family val="2"/>
    </font>
    <font>
      <sz val="14"/>
      <color theme="3" tint="0.39997558519241921"/>
      <name val="Cordia New"/>
      <family val="2"/>
    </font>
    <font>
      <b/>
      <sz val="12.5"/>
      <color theme="1"/>
      <name val="TH SarabunPSK"/>
      <family val="2"/>
    </font>
    <font>
      <b/>
      <sz val="12.5"/>
      <color rgb="FFFF0000"/>
      <name val="TH SarabunPSK"/>
      <family val="2"/>
    </font>
    <font>
      <sz val="12.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2" xfId="0" applyFont="1" applyBorder="1" applyAlignment="1">
      <alignment vertical="top"/>
    </xf>
    <xf numFmtId="0" fontId="3" fillId="0" borderId="2" xfId="0" applyFont="1" applyBorder="1"/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left" indent="3"/>
    </xf>
    <xf numFmtId="0" fontId="3" fillId="0" borderId="1" xfId="0" applyFont="1" applyBorder="1"/>
    <xf numFmtId="0" fontId="3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8" xfId="0" applyFont="1" applyBorder="1" applyAlignment="1"/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1" fillId="0" borderId="0" xfId="0" applyFont="1" applyBorder="1"/>
    <xf numFmtId="0" fontId="5" fillId="0" borderId="0" xfId="0" applyFont="1"/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201" fontId="2" fillId="0" borderId="1" xfId="0" applyNumberFormat="1" applyFont="1" applyBorder="1" applyAlignment="1">
      <alignment horizontal="right"/>
    </xf>
    <xf numFmtId="201" fontId="2" fillId="0" borderId="0" xfId="0" applyNumberFormat="1" applyFont="1" applyBorder="1" applyAlignment="1">
      <alignment horizontal="right"/>
    </xf>
    <xf numFmtId="201" fontId="3" fillId="0" borderId="1" xfId="0" applyNumberFormat="1" applyFont="1" applyBorder="1" applyAlignment="1">
      <alignment horizontal="right"/>
    </xf>
    <xf numFmtId="201" fontId="3" fillId="0" borderId="0" xfId="0" applyNumberFormat="1" applyFont="1" applyBorder="1" applyAlignment="1">
      <alignment horizontal="right"/>
    </xf>
    <xf numFmtId="201" fontId="3" fillId="0" borderId="4" xfId="0" applyNumberFormat="1" applyFont="1" applyBorder="1" applyAlignment="1">
      <alignment horizontal="right"/>
    </xf>
    <xf numFmtId="201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/>
    <xf numFmtId="3" fontId="3" fillId="0" borderId="8" xfId="0" applyNumberFormat="1" applyFont="1" applyBorder="1" applyAlignment="1"/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7" fillId="0" borderId="6" xfId="0" applyFont="1" applyFill="1" applyBorder="1" applyAlignment="1"/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1" xfId="0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1" xfId="0" applyNumberFormat="1" applyFont="1" applyFill="1" applyBorder="1" applyAlignment="1"/>
    <xf numFmtId="200" fontId="8" fillId="0" borderId="1" xfId="0" applyNumberFormat="1" applyFont="1" applyFill="1" applyBorder="1" applyAlignment="1">
      <alignment horizontal="distributed" vertical="center"/>
    </xf>
    <xf numFmtId="201" fontId="6" fillId="0" borderId="1" xfId="0" applyNumberFormat="1" applyFont="1" applyFill="1" applyBorder="1" applyAlignment="1">
      <alignment horizontal="right" vertical="center"/>
    </xf>
    <xf numFmtId="201" fontId="8" fillId="0" borderId="1" xfId="0" applyNumberFormat="1" applyFont="1" applyBorder="1" applyAlignment="1">
      <alignment horizontal="right"/>
    </xf>
    <xf numFmtId="201" fontId="8" fillId="0" borderId="8" xfId="0" applyNumberFormat="1" applyFont="1" applyBorder="1" applyAlignment="1">
      <alignment horizontal="right"/>
    </xf>
    <xf numFmtId="201" fontId="8" fillId="0" borderId="0" xfId="0" applyNumberFormat="1" applyFont="1" applyBorder="1" applyAlignment="1">
      <alignment horizontal="right"/>
    </xf>
    <xf numFmtId="201" fontId="8" fillId="0" borderId="1" xfId="0" applyNumberFormat="1" applyFont="1" applyFill="1" applyBorder="1" applyAlignment="1">
      <alignment horizontal="right"/>
    </xf>
    <xf numFmtId="202" fontId="8" fillId="0" borderId="1" xfId="0" applyNumberFormat="1" applyFont="1" applyFill="1" applyBorder="1" applyAlignment="1">
      <alignment horizontal="right"/>
    </xf>
    <xf numFmtId="201" fontId="8" fillId="0" borderId="4" xfId="0" applyNumberFormat="1" applyFont="1" applyBorder="1" applyAlignment="1">
      <alignment horizontal="right"/>
    </xf>
    <xf numFmtId="201" fontId="8" fillId="0" borderId="11" xfId="0" applyNumberFormat="1" applyFont="1" applyBorder="1" applyAlignment="1">
      <alignment horizontal="right"/>
    </xf>
    <xf numFmtId="201" fontId="8" fillId="0" borderId="2" xfId="0" applyNumberFormat="1" applyFont="1" applyBorder="1" applyAlignment="1">
      <alignment horizontal="right"/>
    </xf>
    <xf numFmtId="201" fontId="8" fillId="0" borderId="4" xfId="0" applyNumberFormat="1" applyFont="1" applyFill="1" applyBorder="1" applyAlignment="1">
      <alignment horizontal="right"/>
    </xf>
    <xf numFmtId="200" fontId="3" fillId="0" borderId="1" xfId="0" applyNumberFormat="1" applyFont="1" applyFill="1" applyBorder="1" applyAlignment="1">
      <alignment horizontal="right" vertical="center" wrapText="1"/>
    </xf>
    <xf numFmtId="200" fontId="3" fillId="0" borderId="8" xfId="0" applyNumberFormat="1" applyFont="1" applyFill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201" fontId="6" fillId="0" borderId="8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zoomScale="93" zoomScaleNormal="93" workbookViewId="0">
      <selection activeCell="D21" sqref="D21"/>
    </sheetView>
  </sheetViews>
  <sheetFormatPr defaultRowHeight="21.75"/>
  <cols>
    <col min="1" max="1" width="21" customWidth="1"/>
    <col min="2" max="16" width="8.7109375" customWidth="1"/>
    <col min="17" max="17" width="9.28515625" customWidth="1"/>
  </cols>
  <sheetData>
    <row r="1" spans="1:18">
      <c r="A1" s="21" t="s">
        <v>22</v>
      </c>
      <c r="B1" s="21"/>
      <c r="C1" s="21"/>
      <c r="D1" s="21"/>
      <c r="E1" s="21"/>
      <c r="F1" s="2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8" ht="3" customHeight="1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</row>
    <row r="3" spans="1:18" ht="21" customHeight="1">
      <c r="A3" s="64" t="s">
        <v>2</v>
      </c>
      <c r="B3" s="66" t="s">
        <v>15</v>
      </c>
      <c r="C3" s="67"/>
      <c r="D3" s="68"/>
      <c r="E3" s="66" t="s">
        <v>16</v>
      </c>
      <c r="F3" s="67"/>
      <c r="G3" s="68"/>
      <c r="H3" s="69" t="s">
        <v>17</v>
      </c>
      <c r="I3" s="70"/>
      <c r="J3" s="71"/>
      <c r="K3" s="69" t="s">
        <v>18</v>
      </c>
      <c r="L3" s="70"/>
      <c r="M3" s="71"/>
      <c r="N3" s="60" t="s">
        <v>19</v>
      </c>
      <c r="O3" s="61"/>
      <c r="P3" s="62"/>
    </row>
    <row r="4" spans="1:18" ht="21" customHeight="1">
      <c r="A4" s="65"/>
      <c r="B4" s="33" t="s">
        <v>0</v>
      </c>
      <c r="C4" s="33" t="s">
        <v>1</v>
      </c>
      <c r="D4" s="33" t="s">
        <v>4</v>
      </c>
      <c r="E4" s="33" t="s">
        <v>0</v>
      </c>
      <c r="F4" s="33" t="s">
        <v>1</v>
      </c>
      <c r="G4" s="33" t="s">
        <v>4</v>
      </c>
      <c r="H4" s="16" t="s">
        <v>0</v>
      </c>
      <c r="I4" s="16" t="s">
        <v>1</v>
      </c>
      <c r="J4" s="16" t="s">
        <v>4</v>
      </c>
      <c r="K4" s="5" t="s">
        <v>0</v>
      </c>
      <c r="L4" s="5" t="s">
        <v>1</v>
      </c>
      <c r="M4" s="5" t="s">
        <v>4</v>
      </c>
      <c r="N4" s="5" t="s">
        <v>0</v>
      </c>
      <c r="O4" s="5" t="s">
        <v>1</v>
      </c>
      <c r="P4" s="5" t="s">
        <v>4</v>
      </c>
    </row>
    <row r="5" spans="1:18" ht="21" customHeight="1">
      <c r="A5" s="11"/>
      <c r="B5" s="34"/>
      <c r="C5" s="35"/>
      <c r="D5" s="35"/>
      <c r="E5" s="35"/>
      <c r="F5" s="35"/>
      <c r="G5" s="35"/>
      <c r="H5" s="63" t="s">
        <v>21</v>
      </c>
      <c r="I5" s="63"/>
      <c r="J5" s="63"/>
      <c r="K5" s="12"/>
      <c r="L5" s="12"/>
      <c r="M5" s="12"/>
      <c r="N5" s="12"/>
      <c r="O5" s="12"/>
      <c r="P5" s="13"/>
    </row>
    <row r="6" spans="1:18" ht="20.25" customHeight="1">
      <c r="A6" s="6" t="s">
        <v>3</v>
      </c>
      <c r="B6" s="38">
        <v>852575</v>
      </c>
      <c r="C6" s="38">
        <v>409669</v>
      </c>
      <c r="D6" s="38">
        <v>442906</v>
      </c>
      <c r="E6" s="38">
        <v>853236</v>
      </c>
      <c r="F6" s="38">
        <v>409975</v>
      </c>
      <c r="G6" s="39">
        <v>443261</v>
      </c>
      <c r="H6" s="40">
        <v>853790</v>
      </c>
      <c r="I6" s="40">
        <v>410200</v>
      </c>
      <c r="J6" s="40">
        <v>443590</v>
      </c>
      <c r="K6" s="23">
        <v>854246</v>
      </c>
      <c r="L6" s="23">
        <v>410363</v>
      </c>
      <c r="M6" s="24">
        <v>443883</v>
      </c>
      <c r="N6" s="20">
        <f>(B6+E6+H6+K6)/4</f>
        <v>853461.75</v>
      </c>
      <c r="O6" s="20">
        <f>(C6+F6+I6+L6)/4</f>
        <v>410051.75</v>
      </c>
      <c r="P6" s="19">
        <f>(D6+G6+J6+M6)/4</f>
        <v>443410</v>
      </c>
    </row>
    <row r="7" spans="1:18" ht="20.25" customHeight="1">
      <c r="A7" s="7" t="s">
        <v>11</v>
      </c>
      <c r="B7" s="41">
        <v>578629</v>
      </c>
      <c r="C7" s="41">
        <v>306917</v>
      </c>
      <c r="D7" s="41">
        <v>271712</v>
      </c>
      <c r="E7" s="41">
        <v>572616</v>
      </c>
      <c r="F7" s="41">
        <v>308567</v>
      </c>
      <c r="G7" s="42">
        <v>264049</v>
      </c>
      <c r="H7" s="43">
        <v>569823</v>
      </c>
      <c r="I7" s="43">
        <v>309815</v>
      </c>
      <c r="J7" s="43">
        <v>260008</v>
      </c>
      <c r="K7" s="31">
        <v>577286</v>
      </c>
      <c r="L7" s="31">
        <v>313918</v>
      </c>
      <c r="M7" s="32">
        <v>263368</v>
      </c>
      <c r="N7" s="57">
        <v>574588</v>
      </c>
      <c r="O7" s="57">
        <f>(C7+F7+I7+L7)/4</f>
        <v>309804.25</v>
      </c>
      <c r="P7" s="58">
        <f>(D7+G7+J7+M7)/4</f>
        <v>264784.25</v>
      </c>
    </row>
    <row r="8" spans="1:18" ht="20.25" customHeight="1">
      <c r="A8" s="7" t="s">
        <v>6</v>
      </c>
      <c r="B8" s="41">
        <v>525562</v>
      </c>
      <c r="C8" s="41">
        <v>290301</v>
      </c>
      <c r="D8" s="41">
        <v>235261</v>
      </c>
      <c r="E8" s="41">
        <v>538019</v>
      </c>
      <c r="F8" s="41">
        <v>295680</v>
      </c>
      <c r="G8" s="42">
        <v>242339</v>
      </c>
      <c r="H8" s="43">
        <v>569587</v>
      </c>
      <c r="I8" s="43">
        <v>309815</v>
      </c>
      <c r="J8" s="43">
        <v>259772</v>
      </c>
      <c r="K8" s="31">
        <v>573581</v>
      </c>
      <c r="L8" s="31">
        <v>313126</v>
      </c>
      <c r="M8" s="32">
        <v>260455</v>
      </c>
      <c r="N8" s="57">
        <f>(B8+E8+H8+K8)/4</f>
        <v>551687.25</v>
      </c>
      <c r="O8" s="57">
        <f>(C8+F8+I8+L8)/4</f>
        <v>302230.5</v>
      </c>
      <c r="P8" s="58">
        <v>249456</v>
      </c>
    </row>
    <row r="9" spans="1:18" ht="20.25" customHeight="1">
      <c r="A9" s="8" t="s">
        <v>13</v>
      </c>
      <c r="B9" s="41">
        <v>518693</v>
      </c>
      <c r="C9" s="41">
        <v>286277</v>
      </c>
      <c r="D9" s="41">
        <v>232416</v>
      </c>
      <c r="E9" s="41">
        <v>532518</v>
      </c>
      <c r="F9" s="41">
        <v>291902</v>
      </c>
      <c r="G9" s="42">
        <v>240616</v>
      </c>
      <c r="H9" s="43">
        <v>568730</v>
      </c>
      <c r="I9" s="43">
        <v>308958</v>
      </c>
      <c r="J9" s="43">
        <v>259772</v>
      </c>
      <c r="K9" s="31">
        <v>570179</v>
      </c>
      <c r="L9" s="31">
        <v>311150</v>
      </c>
      <c r="M9" s="32">
        <v>259029</v>
      </c>
      <c r="N9" s="57">
        <f t="shared" ref="N9:N15" si="0">(B9+E9+H9+K9)/4</f>
        <v>547530</v>
      </c>
      <c r="O9" s="57">
        <f t="shared" ref="O9:O15" si="1">(C9+F9+I9+L9)/4</f>
        <v>299571.75</v>
      </c>
      <c r="P9" s="58">
        <f t="shared" ref="P9:P15" si="2">(D9+G9+J9+M9)/4</f>
        <v>247958.25</v>
      </c>
    </row>
    <row r="10" spans="1:18" ht="20.25" customHeight="1">
      <c r="A10" s="8" t="s">
        <v>14</v>
      </c>
      <c r="B10" s="41">
        <v>6869</v>
      </c>
      <c r="C10" s="41">
        <v>4024</v>
      </c>
      <c r="D10" s="41">
        <v>2845</v>
      </c>
      <c r="E10" s="41">
        <v>5501</v>
      </c>
      <c r="F10" s="41">
        <v>3778</v>
      </c>
      <c r="G10" s="42">
        <v>1723</v>
      </c>
      <c r="H10" s="43">
        <v>857</v>
      </c>
      <c r="I10" s="43">
        <v>857</v>
      </c>
      <c r="J10" s="55">
        <v>0</v>
      </c>
      <c r="K10" s="31">
        <v>3402</v>
      </c>
      <c r="L10" s="31">
        <v>1976</v>
      </c>
      <c r="M10" s="32">
        <v>1426</v>
      </c>
      <c r="N10" s="57">
        <f t="shared" si="0"/>
        <v>4157.25</v>
      </c>
      <c r="O10" s="57">
        <f t="shared" si="1"/>
        <v>2658.75</v>
      </c>
      <c r="P10" s="58">
        <v>1498</v>
      </c>
    </row>
    <row r="11" spans="1:18" ht="20.25" customHeight="1">
      <c r="A11" s="6" t="s">
        <v>7</v>
      </c>
      <c r="B11" s="41">
        <v>53067</v>
      </c>
      <c r="C11" s="41">
        <v>16616</v>
      </c>
      <c r="D11" s="41">
        <v>36451</v>
      </c>
      <c r="E11" s="41">
        <v>34597</v>
      </c>
      <c r="F11" s="41">
        <v>12887</v>
      </c>
      <c r="G11" s="42">
        <v>21710</v>
      </c>
      <c r="H11" s="43">
        <v>236</v>
      </c>
      <c r="I11" s="56">
        <v>0</v>
      </c>
      <c r="J11" s="43">
        <v>236</v>
      </c>
      <c r="K11" s="55">
        <v>3705</v>
      </c>
      <c r="L11" s="55">
        <v>792</v>
      </c>
      <c r="M11" s="56">
        <v>2913</v>
      </c>
      <c r="N11" s="57">
        <f t="shared" si="0"/>
        <v>22901.25</v>
      </c>
      <c r="O11" s="57">
        <v>7573</v>
      </c>
      <c r="P11" s="58">
        <f t="shared" si="2"/>
        <v>15327.5</v>
      </c>
    </row>
    <row r="12" spans="1:18" ht="20.25" customHeight="1">
      <c r="A12" s="7" t="s">
        <v>12</v>
      </c>
      <c r="B12" s="41">
        <v>273946</v>
      </c>
      <c r="C12" s="41">
        <v>102752</v>
      </c>
      <c r="D12" s="41">
        <v>171194</v>
      </c>
      <c r="E12" s="41">
        <v>280620</v>
      </c>
      <c r="F12" s="41">
        <v>101408</v>
      </c>
      <c r="G12" s="42">
        <v>179212</v>
      </c>
      <c r="H12" s="43">
        <v>283967</v>
      </c>
      <c r="I12" s="43">
        <v>100385</v>
      </c>
      <c r="J12" s="43">
        <v>183582</v>
      </c>
      <c r="K12" s="31">
        <v>276960</v>
      </c>
      <c r="L12" s="31">
        <v>96445</v>
      </c>
      <c r="M12" s="32">
        <v>180515</v>
      </c>
      <c r="N12" s="57">
        <v>278874</v>
      </c>
      <c r="O12" s="57">
        <f t="shared" si="1"/>
        <v>100247.5</v>
      </c>
      <c r="P12" s="58">
        <f t="shared" si="2"/>
        <v>178625.75</v>
      </c>
    </row>
    <row r="13" spans="1:18" ht="20.25" customHeight="1">
      <c r="A13" s="6" t="s">
        <v>8</v>
      </c>
      <c r="B13" s="41">
        <v>43768</v>
      </c>
      <c r="C13" s="41">
        <v>1023</v>
      </c>
      <c r="D13" s="41">
        <v>42745</v>
      </c>
      <c r="E13" s="41">
        <v>46766</v>
      </c>
      <c r="F13" s="44">
        <v>0</v>
      </c>
      <c r="G13" s="42">
        <v>46766</v>
      </c>
      <c r="H13" s="43">
        <v>42258</v>
      </c>
      <c r="I13" s="43">
        <v>499</v>
      </c>
      <c r="J13" s="43">
        <v>41759</v>
      </c>
      <c r="K13" s="31">
        <v>46683</v>
      </c>
      <c r="L13" s="55">
        <v>315</v>
      </c>
      <c r="M13" s="32">
        <v>46368</v>
      </c>
      <c r="N13" s="57">
        <f t="shared" si="0"/>
        <v>44868.75</v>
      </c>
      <c r="O13" s="57">
        <f t="shared" si="1"/>
        <v>459.25</v>
      </c>
      <c r="P13" s="58">
        <f t="shared" si="2"/>
        <v>44409.5</v>
      </c>
    </row>
    <row r="14" spans="1:18" ht="20.25" customHeight="1">
      <c r="A14" s="6" t="s">
        <v>9</v>
      </c>
      <c r="B14" s="41">
        <v>83863</v>
      </c>
      <c r="C14" s="41">
        <v>42256</v>
      </c>
      <c r="D14" s="41">
        <v>41607</v>
      </c>
      <c r="E14" s="41">
        <v>83679</v>
      </c>
      <c r="F14" s="41">
        <v>40810</v>
      </c>
      <c r="G14" s="42">
        <v>42869</v>
      </c>
      <c r="H14" s="43">
        <v>81779</v>
      </c>
      <c r="I14" s="43">
        <v>43243</v>
      </c>
      <c r="J14" s="43">
        <v>38536</v>
      </c>
      <c r="K14" s="31">
        <v>76346</v>
      </c>
      <c r="L14" s="31">
        <v>39564</v>
      </c>
      <c r="M14" s="32">
        <v>36783</v>
      </c>
      <c r="N14" s="57">
        <f t="shared" si="0"/>
        <v>81416.75</v>
      </c>
      <c r="O14" s="57">
        <v>41469</v>
      </c>
      <c r="P14" s="58">
        <v>39948</v>
      </c>
      <c r="R14" s="22"/>
    </row>
    <row r="15" spans="1:18" ht="20.25" customHeight="1">
      <c r="A15" s="6" t="s">
        <v>10</v>
      </c>
      <c r="B15" s="41">
        <v>146315</v>
      </c>
      <c r="C15" s="41">
        <v>59473</v>
      </c>
      <c r="D15" s="41">
        <v>86842</v>
      </c>
      <c r="E15" s="41">
        <v>150175</v>
      </c>
      <c r="F15" s="41">
        <v>60598</v>
      </c>
      <c r="G15" s="42">
        <v>89577</v>
      </c>
      <c r="H15" s="43">
        <v>159930</v>
      </c>
      <c r="I15" s="43">
        <v>56643</v>
      </c>
      <c r="J15" s="43">
        <v>103287</v>
      </c>
      <c r="K15" s="31">
        <v>153931</v>
      </c>
      <c r="L15" s="31">
        <v>56567</v>
      </c>
      <c r="M15" s="32">
        <v>97364</v>
      </c>
      <c r="N15" s="57">
        <f t="shared" si="0"/>
        <v>152587.75</v>
      </c>
      <c r="O15" s="57">
        <f t="shared" si="1"/>
        <v>58320.25</v>
      </c>
      <c r="P15" s="58">
        <f t="shared" si="2"/>
        <v>94267.5</v>
      </c>
    </row>
    <row r="16" spans="1:18" ht="19.5" customHeight="1">
      <c r="A16" s="9"/>
      <c r="B16" s="37"/>
      <c r="C16" s="36"/>
      <c r="D16" s="36"/>
      <c r="E16" s="36"/>
      <c r="F16" s="36"/>
      <c r="G16" s="36"/>
      <c r="H16" s="17"/>
      <c r="I16" s="18" t="s">
        <v>5</v>
      </c>
      <c r="J16" s="17"/>
      <c r="K16" s="14"/>
      <c r="L16" s="14"/>
      <c r="M16" s="14"/>
      <c r="N16" s="14"/>
      <c r="O16" s="14"/>
      <c r="P16" s="15"/>
    </row>
    <row r="17" spans="1:16" ht="20.25" customHeight="1">
      <c r="A17" s="6" t="s">
        <v>3</v>
      </c>
      <c r="B17" s="45">
        <v>100</v>
      </c>
      <c r="C17" s="45">
        <v>100</v>
      </c>
      <c r="D17" s="45">
        <v>100</v>
      </c>
      <c r="E17" s="45">
        <v>100</v>
      </c>
      <c r="F17" s="45">
        <v>100</v>
      </c>
      <c r="G17" s="59">
        <v>100</v>
      </c>
      <c r="H17" s="45">
        <v>100</v>
      </c>
      <c r="I17" s="45">
        <v>100</v>
      </c>
      <c r="J17" s="45">
        <v>100</v>
      </c>
      <c r="K17" s="25">
        <v>100</v>
      </c>
      <c r="L17" s="25">
        <v>100</v>
      </c>
      <c r="M17" s="26">
        <v>100</v>
      </c>
      <c r="N17" s="25">
        <v>100</v>
      </c>
      <c r="O17" s="26">
        <v>100</v>
      </c>
      <c r="P17" s="25">
        <v>100</v>
      </c>
    </row>
    <row r="18" spans="1:16" ht="20.25" customHeight="1">
      <c r="A18" s="7" t="s">
        <v>11</v>
      </c>
      <c r="B18" s="46">
        <v>67.868398674603398</v>
      </c>
      <c r="C18" s="46">
        <v>74.918287690794273</v>
      </c>
      <c r="D18" s="46">
        <v>61.34755456010982</v>
      </c>
      <c r="E18" s="46">
        <v>67.099999999999994</v>
      </c>
      <c r="F18" s="46">
        <v>75.3</v>
      </c>
      <c r="G18" s="48">
        <v>59.6</v>
      </c>
      <c r="H18" s="49">
        <v>66.7</v>
      </c>
      <c r="I18" s="49">
        <v>75.5</v>
      </c>
      <c r="J18" s="49">
        <v>58.6</v>
      </c>
      <c r="K18" s="27">
        <v>67.599999999999994</v>
      </c>
      <c r="L18" s="27">
        <v>76.5</v>
      </c>
      <c r="M18" s="28">
        <v>59.3</v>
      </c>
      <c r="N18" s="27">
        <f>N7/N6*100</f>
        <v>67.324399716800428</v>
      </c>
      <c r="O18" s="27">
        <f>O7/O6*100</f>
        <v>75.552475998456288</v>
      </c>
      <c r="P18" s="27">
        <f>P7/P6*100</f>
        <v>59.715443945783811</v>
      </c>
    </row>
    <row r="19" spans="1:16" ht="20.25" customHeight="1">
      <c r="A19" s="7" t="s">
        <v>6</v>
      </c>
      <c r="B19" s="46">
        <v>61.7</v>
      </c>
      <c r="C19" s="46">
        <v>70.862330320331779</v>
      </c>
      <c r="D19" s="46">
        <v>53.11759154312653</v>
      </c>
      <c r="E19" s="46">
        <v>63</v>
      </c>
      <c r="F19" s="46">
        <v>72.099999999999994</v>
      </c>
      <c r="G19" s="48">
        <v>54.7</v>
      </c>
      <c r="H19" s="49">
        <v>66.7</v>
      </c>
      <c r="I19" s="49">
        <v>75.5</v>
      </c>
      <c r="J19" s="49">
        <v>58.6</v>
      </c>
      <c r="K19" s="27">
        <v>67.099999999999994</v>
      </c>
      <c r="L19" s="27">
        <v>76.3</v>
      </c>
      <c r="M19" s="28">
        <v>58.6</v>
      </c>
      <c r="N19" s="27">
        <f>N8/N6*100</f>
        <v>64.64112187804551</v>
      </c>
      <c r="O19" s="27">
        <f>O8/O6*100</f>
        <v>73.705453031233247</v>
      </c>
      <c r="P19" s="27">
        <v>56.2</v>
      </c>
    </row>
    <row r="20" spans="1:16" ht="20.25" customHeight="1">
      <c r="A20" s="8" t="s">
        <v>13</v>
      </c>
      <c r="B20" s="46">
        <v>60.9</v>
      </c>
      <c r="C20" s="46">
        <v>69.880073913330037</v>
      </c>
      <c r="D20" s="46">
        <v>52.47524305383083</v>
      </c>
      <c r="E20" s="46">
        <v>62.4</v>
      </c>
      <c r="F20" s="46">
        <v>71.2</v>
      </c>
      <c r="G20" s="48">
        <v>54.3</v>
      </c>
      <c r="H20" s="49">
        <v>66.599999999999994</v>
      </c>
      <c r="I20" s="49">
        <v>75.3</v>
      </c>
      <c r="J20" s="49">
        <v>58.6</v>
      </c>
      <c r="K20" s="27">
        <v>66.7</v>
      </c>
      <c r="L20" s="27">
        <v>75.8</v>
      </c>
      <c r="M20" s="28">
        <v>58.3</v>
      </c>
      <c r="N20" s="27">
        <v>64.099999999999994</v>
      </c>
      <c r="O20" s="27">
        <f>O9/O6*100</f>
        <v>73.057059261422495</v>
      </c>
      <c r="P20" s="27">
        <f>P9/P6*100</f>
        <v>55.920761823143359</v>
      </c>
    </row>
    <row r="21" spans="1:16" ht="20.25" customHeight="1">
      <c r="A21" s="8" t="s">
        <v>14</v>
      </c>
      <c r="B21" s="46">
        <v>0.80567691991906865</v>
      </c>
      <c r="C21" s="46">
        <v>0.9822564070017501</v>
      </c>
      <c r="D21" s="46">
        <v>0.6423484892956971</v>
      </c>
      <c r="E21" s="46">
        <v>0.6</v>
      </c>
      <c r="F21" s="46">
        <v>0.9</v>
      </c>
      <c r="G21" s="48">
        <v>0.4</v>
      </c>
      <c r="H21" s="49">
        <v>0.1</v>
      </c>
      <c r="I21" s="49">
        <v>0.2</v>
      </c>
      <c r="J21" s="55">
        <v>0</v>
      </c>
      <c r="K21" s="27">
        <v>0.4</v>
      </c>
      <c r="L21" s="27">
        <v>0.5</v>
      </c>
      <c r="M21" s="28">
        <v>0.3</v>
      </c>
      <c r="N21" s="27">
        <f>N10/N6*100</f>
        <v>0.48710443086640964</v>
      </c>
      <c r="O21" s="27">
        <f>O10/O6*100</f>
        <v>0.64839376981076169</v>
      </c>
      <c r="P21" s="27">
        <f>P10/P6*100</f>
        <v>0.3378363140208836</v>
      </c>
    </row>
    <row r="22" spans="1:16" ht="20.25" customHeight="1">
      <c r="A22" s="6" t="s">
        <v>7</v>
      </c>
      <c r="B22" s="46">
        <v>6.2243204410169195</v>
      </c>
      <c r="C22" s="46">
        <v>4</v>
      </c>
      <c r="D22" s="46">
        <v>8.2299630169832874</v>
      </c>
      <c r="E22" s="46">
        <v>4.0999999999999996</v>
      </c>
      <c r="F22" s="46">
        <v>3.2</v>
      </c>
      <c r="G22" s="48">
        <v>4.9000000000000004</v>
      </c>
      <c r="H22" s="49">
        <v>0</v>
      </c>
      <c r="I22" s="55">
        <v>0</v>
      </c>
      <c r="J22" s="49">
        <v>0.1</v>
      </c>
      <c r="K22" s="49">
        <v>0.5</v>
      </c>
      <c r="L22" s="27">
        <v>0.2</v>
      </c>
      <c r="M22" s="28">
        <v>0.7</v>
      </c>
      <c r="N22" s="27">
        <f>N11/N6*100</f>
        <v>2.6833364236885835</v>
      </c>
      <c r="O22" s="27">
        <v>1.9</v>
      </c>
      <c r="P22" s="27">
        <f>P11/P6*100</f>
        <v>3.456733046164949</v>
      </c>
    </row>
    <row r="23" spans="1:16" ht="20.25" customHeight="1">
      <c r="A23" s="7" t="s">
        <v>12</v>
      </c>
      <c r="B23" s="46">
        <v>32.131601325396595</v>
      </c>
      <c r="C23" s="47">
        <v>25.081712309205724</v>
      </c>
      <c r="D23" s="48">
        <v>38.65244543989018</v>
      </c>
      <c r="E23" s="46">
        <v>32.9</v>
      </c>
      <c r="F23" s="46">
        <v>24.7</v>
      </c>
      <c r="G23" s="48">
        <v>40.4</v>
      </c>
      <c r="H23" s="49">
        <v>33.299999999999997</v>
      </c>
      <c r="I23" s="49">
        <v>24.5</v>
      </c>
      <c r="J23" s="49">
        <v>41.4</v>
      </c>
      <c r="K23" s="27">
        <v>32.4</v>
      </c>
      <c r="L23" s="27">
        <v>23.5</v>
      </c>
      <c r="M23" s="28">
        <v>40.700000000000003</v>
      </c>
      <c r="N23" s="27">
        <f>N12/N6*100</f>
        <v>32.675629575666399</v>
      </c>
      <c r="O23" s="27">
        <f>O12/O6*100</f>
        <v>24.447524001543709</v>
      </c>
      <c r="P23" s="27">
        <f>P12/P6*100</f>
        <v>40.284556054216189</v>
      </c>
    </row>
    <row r="24" spans="1:16" ht="20.25" customHeight="1">
      <c r="A24" s="6" t="s">
        <v>8</v>
      </c>
      <c r="B24" s="46">
        <v>5.1336246078057641</v>
      </c>
      <c r="C24" s="47">
        <v>0.24971379333071334</v>
      </c>
      <c r="D24" s="48">
        <v>9.6510320474321869</v>
      </c>
      <c r="E24" s="46">
        <v>5.5</v>
      </c>
      <c r="F24" s="55">
        <v>0</v>
      </c>
      <c r="G24" s="48">
        <v>10.5</v>
      </c>
      <c r="H24" s="49">
        <v>5</v>
      </c>
      <c r="I24" s="50">
        <v>0.1</v>
      </c>
      <c r="J24" s="49">
        <v>9.4</v>
      </c>
      <c r="K24" s="50">
        <v>5.5</v>
      </c>
      <c r="L24" s="49">
        <v>0.1</v>
      </c>
      <c r="M24" s="28">
        <v>10.5</v>
      </c>
      <c r="N24" s="27">
        <f>N13/N6*100</f>
        <v>5.2572654837782711</v>
      </c>
      <c r="O24" s="27">
        <f>O13/O6*100</f>
        <v>0.111998058781605</v>
      </c>
      <c r="P24" s="27">
        <f>P13/P6*100</f>
        <v>10.015448456281996</v>
      </c>
    </row>
    <row r="25" spans="1:16" ht="20.25" customHeight="1">
      <c r="A25" s="6" t="s">
        <v>9</v>
      </c>
      <c r="B25" s="46">
        <v>9.8364366771251799</v>
      </c>
      <c r="C25" s="47">
        <v>10.314668671537266</v>
      </c>
      <c r="D25" s="48">
        <v>9.3940926517139083</v>
      </c>
      <c r="E25" s="46">
        <v>9.8000000000000007</v>
      </c>
      <c r="F25" s="46">
        <v>9.9</v>
      </c>
      <c r="G25" s="48">
        <v>9.6999999999999993</v>
      </c>
      <c r="H25" s="49">
        <v>9.6</v>
      </c>
      <c r="I25" s="49">
        <v>10.6</v>
      </c>
      <c r="J25" s="49">
        <v>8.6999999999999993</v>
      </c>
      <c r="K25" s="49">
        <v>8.9</v>
      </c>
      <c r="L25" s="27">
        <v>9.6</v>
      </c>
      <c r="M25" s="28">
        <v>8.3000000000000007</v>
      </c>
      <c r="N25" s="27">
        <f>N14/N6*100</f>
        <v>9.5395897941530468</v>
      </c>
      <c r="O25" s="27">
        <f>O14/O6*100</f>
        <v>10.113113771615412</v>
      </c>
      <c r="P25" s="27">
        <f>P14/P6*100</f>
        <v>9.0092690737691985</v>
      </c>
    </row>
    <row r="26" spans="1:16" ht="20.25" customHeight="1">
      <c r="A26" s="10" t="s">
        <v>20</v>
      </c>
      <c r="B26" s="51">
        <v>17.161540040465649</v>
      </c>
      <c r="C26" s="52">
        <v>14.6</v>
      </c>
      <c r="D26" s="53">
        <v>19.607320740744086</v>
      </c>
      <c r="E26" s="51">
        <v>17.600000000000001</v>
      </c>
      <c r="F26" s="51">
        <v>14.8</v>
      </c>
      <c r="G26" s="53">
        <v>20.2</v>
      </c>
      <c r="H26" s="54">
        <v>18.7</v>
      </c>
      <c r="I26" s="54">
        <v>13.8</v>
      </c>
      <c r="J26" s="54">
        <v>23.3</v>
      </c>
      <c r="K26" s="29">
        <v>18</v>
      </c>
      <c r="L26" s="29">
        <v>13.8</v>
      </c>
      <c r="M26" s="30">
        <v>21.9</v>
      </c>
      <c r="N26" s="29">
        <f>N15/N6*100</f>
        <v>17.878686420334596</v>
      </c>
      <c r="O26" s="29">
        <f>O15/O6*100</f>
        <v>14.222656042804354</v>
      </c>
      <c r="P26" s="29">
        <f>P15/P6*100</f>
        <v>21.259669380483075</v>
      </c>
    </row>
  </sheetData>
  <mergeCells count="7">
    <mergeCell ref="N3:P3"/>
    <mergeCell ref="H5:J5"/>
    <mergeCell ref="A3:A4"/>
    <mergeCell ref="B3:D3"/>
    <mergeCell ref="E3:G3"/>
    <mergeCell ref="H3:J3"/>
    <mergeCell ref="K3:M3"/>
  </mergeCells>
  <pageMargins left="0.39370078740157483" right="0.31" top="0.59055118110236227" bottom="0.39370078740157483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2018-02-16T08:02:04Z</cp:lastPrinted>
  <dcterms:created xsi:type="dcterms:W3CDTF">2001-06-27T09:38:18Z</dcterms:created>
  <dcterms:modified xsi:type="dcterms:W3CDTF">2018-02-19T08:06:46Z</dcterms:modified>
</cp:coreProperties>
</file>