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95" yWindow="180" windowWidth="19440" windowHeight="4695" tabRatio="726"/>
  </bookViews>
  <sheets>
    <sheet name="SPB2006" sheetId="28" r:id="rId1"/>
  </sheets>
  <calcPr calcId="144525"/>
</workbook>
</file>

<file path=xl/calcChain.xml><?xml version="1.0" encoding="utf-8"?>
<calcChain xmlns="http://schemas.openxmlformats.org/spreadsheetml/2006/main">
  <c r="W12" i="28" l="1"/>
  <c r="V12" i="28"/>
  <c r="U12" i="28"/>
  <c r="T12" i="28"/>
  <c r="S12" i="28"/>
  <c r="R12" i="28"/>
  <c r="Q12" i="28"/>
  <c r="P12" i="28"/>
  <c r="O12" i="28"/>
  <c r="N12" i="28"/>
  <c r="M12" i="28"/>
  <c r="L12" i="28"/>
  <c r="J11" i="28" l="1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</calcChain>
</file>

<file path=xl/sharedStrings.xml><?xml version="1.0" encoding="utf-8"?>
<sst xmlns="http://schemas.openxmlformats.org/spreadsheetml/2006/main" count="207" uniqueCount="93">
  <si>
    <t>ตาราง</t>
  </si>
  <si>
    <t>Table</t>
  </si>
  <si>
    <t>เดือน</t>
  </si>
  <si>
    <t>Monthly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</si>
  <si>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</si>
  <si>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</si>
  <si>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</si>
  <si>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</si>
  <si>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</si>
  <si>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</si>
  <si>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</si>
  <si>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</si>
  <si>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</si>
  <si>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</si>
  <si>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</si>
  <si>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</si>
  <si>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</si>
  <si>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</si>
  <si>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</si>
  <si>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</si>
  <si>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</si>
  <si>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</si>
  <si>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</si>
  <si>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</si>
  <si>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</si>
  <si>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</si>
  <si>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</si>
  <si>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</si>
  <si>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</si>
  <si>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</si>
  <si>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-</t>
  </si>
  <si>
    <t xml:space="preserve">อุณหภูมิ และความกดอากาศ ณ สถานีตรวจอากาศ เป็นรายเดือน พ.ศ. </t>
  </si>
  <si>
    <t>Monthly Temperature and Atmospheric Pressure Data:</t>
  </si>
  <si>
    <t xml:space="preserve">อุณหภูมิ (๐ ซ)          
Temperature (๐ C)         
</t>
  </si>
  <si>
    <t>เฉลี่ย 
Mean</t>
  </si>
  <si>
    <t xml:space="preserve">เฉลี่ยสูงสุด 
Mean  
maximum </t>
  </si>
  <si>
    <t>เฉลี่ยต่ำสุด 
Mean 
 minimum</t>
  </si>
  <si>
    <t xml:space="preserve">สูงสุด 
 Maximum </t>
  </si>
  <si>
    <t xml:space="preserve">ต่ำสุด 
Minimum </t>
  </si>
  <si>
    <t>2559 (2016)</t>
  </si>
  <si>
    <t>2560 (2017)</t>
  </si>
  <si>
    <t>20</t>
  </si>
  <si>
    <t>ความกดอากาศ
เฉลี่ย
Mean
atmospheric
pressure (HPA)</t>
  </si>
  <si>
    <t>SPB2006</t>
  </si>
  <si>
    <t>RegionID</t>
  </si>
  <si>
    <t>RegionName</t>
  </si>
  <si>
    <t>ProvinceID</t>
  </si>
  <si>
    <t>ProvinceName</t>
  </si>
  <si>
    <t>TemperatureMeanY1</t>
  </si>
  <si>
    <t>TemperatureMeanMaximumY1</t>
  </si>
  <si>
    <t>TemperatureMeanMinimumY1</t>
  </si>
  <si>
    <t>TemperatureMaximumY1</t>
  </si>
  <si>
    <t>TemperatureMinimumY1</t>
  </si>
  <si>
    <t>MeanAtmosphericPressureY1</t>
  </si>
  <si>
    <t>TemperatureMeanY2</t>
  </si>
  <si>
    <t>TemperatureMeanMaximumY2</t>
  </si>
  <si>
    <t>TemperatureMeanMinimumY2</t>
  </si>
  <si>
    <t>TemperatureMaximumY2</t>
  </si>
  <si>
    <t>TemperatureMinimumY2</t>
  </si>
  <si>
    <t>TemperatureMeanAtmosphericPressureY2</t>
  </si>
  <si>
    <t>DistrictID</t>
  </si>
  <si>
    <t>DistrictName</t>
  </si>
  <si>
    <t>MeteorologicalStationMonthlyTh</t>
  </si>
  <si>
    <t>MeteorologicalStationMonthlyEn</t>
  </si>
  <si>
    <t>StationID</t>
  </si>
  <si>
    <t>MeteorologicalStationMonthlyID</t>
  </si>
  <si>
    <t>StationName</t>
  </si>
  <si>
    <t>000</t>
  </si>
  <si>
    <t>Y00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</si>
  <si>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</si>
  <si>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</si>
  <si>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</si>
  <si>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</si>
  <si>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</si>
  <si>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</si>
  <si>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</si>
  <si>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</si>
  <si>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</si>
  <si>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</si>
  <si>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</si>
  <si>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</si>
  <si>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YearMonthlyID</t>
  </si>
  <si>
    <t>พิษณุโลก</t>
  </si>
  <si>
    <t>ภาคเหนือ</t>
  </si>
  <si>
    <t>3</t>
  </si>
  <si>
    <t>65</t>
  </si>
  <si>
    <t>36501</t>
  </si>
  <si>
    <t>อำเภอเมืองพิษณุโลก</t>
  </si>
  <si>
    <t>378201</t>
  </si>
  <si>
    <t>สถานีตรวจอากาศพิษณุโลก</t>
  </si>
  <si>
    <t>Phitsanulok  Meteorological station</t>
  </si>
  <si>
    <t xml:space="preserve">    ที่มา:  สถานีอุตุนิยมวิทยาพิษณุโลก</t>
  </si>
  <si>
    <t xml:space="preserve">Source:  Phitsanulok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</si>
</sst>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0.0"/>
    <numFmt numFmtId="192" formatCode="#,##0.0"/>
  </numFmts>
  <fonts count="16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4"/>
      <color theme="1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0"/>
      </top>
      <bottom/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6" fillId="0" borderId="0" applyFont="0" applyFill="0" applyBorder="0" applyAlignment="0" applyProtection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13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6" fillId="0" borderId="0" xfId="16"/>
    <xf numFmtId="0" fontId="12" fillId="0" borderId="0" xfId="0" applyFont="1" applyFill="1" applyBorder="1" applyAlignment="1">
      <alignment wrapText="1"/>
    </xf>
    <xf numFmtId="49" fontId="12" fillId="0" borderId="14" xfId="0" applyNumberFormat="1" applyFont="1" applyFill="1" applyBorder="1" applyAlignment="1">
      <alignment wrapText="1"/>
    </xf>
    <xf numFmtId="49" fontId="12" fillId="0" borderId="0" xfId="0" applyNumberFormat="1" applyFont="1" applyFill="1" applyBorder="1" applyAlignment="1">
      <alignment wrapText="1"/>
    </xf>
    <xf numFmtId="0" fontId="12" fillId="0" borderId="0" xfId="0" quotePrefix="1" applyFont="1" applyFill="1" applyBorder="1" applyAlignment="1">
      <alignment wrapText="1"/>
    </xf>
    <xf numFmtId="2" fontId="12" fillId="0" borderId="0" xfId="14" applyNumberFormat="1" applyFont="1" applyFill="1" applyBorder="1" applyAlignment="1">
      <alignment wrapText="1"/>
    </xf>
    <xf numFmtId="2" fontId="12" fillId="0" borderId="0" xfId="4" applyNumberFormat="1" applyFont="1" applyFill="1" applyBorder="1" applyAlignment="1">
      <alignment wrapText="1"/>
    </xf>
    <xf numFmtId="0" fontId="4" fillId="2" borderId="0" xfId="0" quotePrefix="1" applyFont="1" applyFill="1" applyBorder="1"/>
    <xf numFmtId="49" fontId="4" fillId="2" borderId="0" xfId="0" applyNumberFormat="1" applyFont="1" applyFill="1"/>
    <xf numFmtId="0" fontId="3" fillId="2" borderId="0" xfId="0" applyFont="1" applyFill="1"/>
    <xf numFmtId="0" fontId="3" fillId="2" borderId="11" xfId="0" applyFont="1" applyFill="1" applyBorder="1"/>
    <xf numFmtId="0" fontId="3" fillId="2" borderId="1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left"/>
    </xf>
    <xf numFmtId="188" fontId="4" fillId="2" borderId="0" xfId="0" applyNumberFormat="1" applyFont="1" applyFill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4" fillId="0" borderId="0" xfId="0" applyFont="1"/>
    <xf numFmtId="0" fontId="12" fillId="0" borderId="0" xfId="0" applyFont="1"/>
    <xf numFmtId="188" fontId="15" fillId="0" borderId="7" xfId="0" applyNumberFormat="1" applyFont="1" applyBorder="1" applyAlignment="1">
      <alignment horizontal="right" indent="1"/>
    </xf>
    <xf numFmtId="188" fontId="15" fillId="0" borderId="1" xfId="0" applyNumberFormat="1" applyFont="1" applyBorder="1" applyAlignment="1">
      <alignment horizontal="right" indent="1"/>
    </xf>
    <xf numFmtId="188" fontId="15" fillId="0" borderId="0" xfId="0" applyNumberFormat="1" applyFont="1" applyBorder="1" applyAlignment="1">
      <alignment horizontal="right" indent="1"/>
    </xf>
    <xf numFmtId="192" fontId="15" fillId="0" borderId="7" xfId="0" applyNumberFormat="1" applyFont="1" applyBorder="1" applyAlignment="1">
      <alignment horizontal="right" indent="1"/>
    </xf>
    <xf numFmtId="188" fontId="14" fillId="0" borderId="7" xfId="0" applyNumberFormat="1" applyFont="1" applyBorder="1" applyAlignment="1">
      <alignment horizontal="right" indent="1"/>
    </xf>
    <xf numFmtId="188" fontId="14" fillId="0" borderId="1" xfId="0" applyNumberFormat="1" applyFont="1" applyBorder="1" applyAlignment="1">
      <alignment horizontal="right" indent="1"/>
    </xf>
    <xf numFmtId="188" fontId="14" fillId="0" borderId="0" xfId="0" applyNumberFormat="1" applyFont="1" applyBorder="1" applyAlignment="1">
      <alignment horizontal="right" indent="1"/>
    </xf>
    <xf numFmtId="192" fontId="14" fillId="0" borderId="7" xfId="0" applyNumberFormat="1" applyFont="1" applyBorder="1" applyAlignment="1">
      <alignment horizontal="right" indent="1"/>
    </xf>
    <xf numFmtId="188" fontId="14" fillId="0" borderId="3" xfId="0" applyNumberFormat="1" applyFont="1" applyBorder="1" applyAlignment="1">
      <alignment horizontal="right" indent="1"/>
    </xf>
    <xf numFmtId="188" fontId="14" fillId="0" borderId="8" xfId="0" applyNumberFormat="1" applyFont="1" applyBorder="1" applyAlignment="1">
      <alignment horizontal="right" indent="1"/>
    </xf>
    <xf numFmtId="188" fontId="14" fillId="0" borderId="2" xfId="0" applyNumberFormat="1" applyFont="1" applyBorder="1" applyAlignment="1">
      <alignment horizontal="right" indent="1"/>
    </xf>
    <xf numFmtId="192" fontId="14" fillId="0" borderId="8" xfId="0" applyNumberFormat="1" applyFont="1" applyBorder="1" applyAlignment="1">
      <alignment horizontal="right" indent="1"/>
    </xf>
    <xf numFmtId="0" fontId="15" fillId="0" borderId="0" xfId="0" applyFont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2">
    <cellStyle name="Comma" xfId="4" builtinId="3"/>
    <cellStyle name="Comma 2" xfId="1"/>
    <cellStyle name="Comma 2 2" xfId="13"/>
    <cellStyle name="Comma 2 7" xfId="7"/>
    <cellStyle name="Comma 6" xfId="11"/>
    <cellStyle name="Normal" xfId="0" builtinId="0"/>
    <cellStyle name="Normal 2" xfId="2"/>
    <cellStyle name="Normal 2 17" xfId="8"/>
    <cellStyle name="Normal 2 2" xfId="5"/>
    <cellStyle name="Normal 2 2 2" xfId="20"/>
    <cellStyle name="Normal 3" xfId="16"/>
    <cellStyle name="Normal 4" xfId="10"/>
    <cellStyle name="Normal 4 2_แบบสำรวจการกรอกข้อมูลขยะ 2557_สสภ. 1" xfId="12"/>
    <cellStyle name="Normal 4_แบบสำรวจการกรอกข้อมูลขยะ 2557 สสภ. 7 Gig edit 20150112" xfId="21"/>
    <cellStyle name="Normal_Sheet1" xfId="14"/>
    <cellStyle name="เครื่องหมายจุลภาค 2 2" xfId="18"/>
    <cellStyle name="เครื่องหมายจุลภาค 3" xfId="9"/>
    <cellStyle name="ปกติ 2" xfId="3"/>
    <cellStyle name="ปกติ 2 2" xfId="15"/>
    <cellStyle name="ปกติ 2 2 2" xfId="19"/>
    <cellStyle name="ปกติ 2 3" xfId="17"/>
    <cellStyle name="ปกติ 3" xfId="6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20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ypeOfWaterResourcesGroup" form="unqualified">
                          <xsd:complexType>
                            <xsd:sequence minOccurs="0">
                              <xsd:element minOccurs="0" nillable="true" type="xsd:string" name="TypeOfWaterResourcesY1" form="unqualified"/>
                              <xsd:element minOccurs="0" nillable="true" name="Y1Group" form="unqualified">
                                <xsd:complexType>
                                  <xsd:sequence minOccurs="0">
                                    <xsd:element minOccurs="0" nillable="true" type="xsd:string" name="TypeOfWaterY1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1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1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1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2Group" form="unqualified">
                                <xsd:complexType>
                                  <xsd:sequence minOccurs="0">
                                    <xsd:element minOccurs="0" nillable="true" type="xsd:string" name="TypeOfWaterY2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2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2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2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ypeOfWaterResourcesY1Total" form="unqualified"/>
                        <xsd:element minOccurs="0" nillable="true" type="xsd:integer" name="TypeOfWaterResourceY1Reservoir" form="unqualified"/>
                        <xsd:element minOccurs="0" nillable="true" type="xsd:integer" name="TypeOfWaterResourceY1ConcreteWeir" form="unqualified"/>
                        <xsd:element minOccurs="0" nillable="true" type="xsd:integer" name="TypeOfWaterResourceY1Floodgate" form="unqualified"/>
                        <xsd:element minOccurs="0" nillable="true" type="xsd:integer" name="TypeOfWaterResourcesY2Total" form="unqualified"/>
                        <xsd:element minOccurs="0" nillable="true" type="xsd:integer" name="TypeOfWaterResourceY2Reservoir" form="unqualified"/>
                        <xsd:element minOccurs="0" nillable="true" type="xsd:integer" name="TypeOfWaterResourceY2ConcreteWeir" form="unqualified"/>
                        <xsd:element minOccurs="0" nillable="true" type="xsd:integer" name="TypeOfWaterResourceY2Floodgat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20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terCapacityLabel" form="unqualified">
                          <xsd:complexType>
                            <xsd:sequence minOccurs="0">
                              <xsd:element minOccurs="0" nillable="true" type="xsd:string" name="Water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ProductionLabel" form="unqualified">
                          <xsd:complexType>
                            <xsd:sequence minOccurs="0">
                              <xsd:element minOccurs="0" nillable="true" type="xsd:string" name="Water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alesLabel" form="unqualified">
                          <xsd:complexType>
                            <xsd:sequence minOccurs="0">
                              <xsd:element minOccurs="0" nillable="true" type="xsd:string" name="WaterSale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uppliedForPublicuseAndLeakInStreamsLabel" form="unqualified">
                          <xsd:complexType>
                            <xsd:sequence minOccurs="0">
                              <xsd:element minOccurs="0" nillable="true" type="xsd:string" name="WaterSuppliedForPublicuseAndLeakInStrea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ForSystemProductionLabel" form="unqualified">
                          <xsd:complexType>
                            <xsd:sequence minOccurs="0">
                              <xsd:element minOccurs="0" nillable="true" type="xsd:string" name="WaterForSystem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onsumersLabel" form="unqualified">
                          <xsd:complexType>
                            <xsd:sequence minOccurs="0">
                              <xsd:element minOccurs="0" nillable="true" type="xsd:string" name="Consum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Capacity" form="unqualified"/>
                        <xsd:element minOccurs="0" nillable="true" type="xsd:integer" name="WaterProduction" form="unqualified"/>
                        <xsd:element minOccurs="0" nillable="true" type="xsd:integer" name="WaterSales" form="unqualified"/>
                        <xsd:element minOccurs="0" nillable="true" type="xsd:integer" name="WaterSuppliedForPublicuseAndLeakInStreams" form="unqualified"/>
                        <xsd:element minOccurs="0" nillable="true" type="xsd:integer" name="WaterForSystemProduction" form="unqualified"/>
                        <xsd:element minOccurs="0" nillable="true" type="xsd:string" name="Consum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20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QuantilyOfSolidWasteY1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QuantilyOfSolidWasteY2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QuantilyOfSolidWasteY3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lyOfSolidWasteY1Total" form="unqualified"/>
                        <xsd:element minOccurs="0" nillable="true" type="xsd:integer" name="QuantilyOfSolidWasteY1MunicipalArea" form="unqualified"/>
                        <xsd:element minOccurs="0" nillable="true" type="xsd:integer" name="QuantilyOfSolidWasteY1NonMunicipalArea" form="unqualified"/>
                        <xsd:element minOccurs="0" nillable="true" type="xsd:integer" name="QuantilyOfSolidWasteY2Total" form="unqualified"/>
                        <xsd:element minOccurs="0" nillable="true" type="xsd:integer" name="QuantilyOfSolidWasteY2MunicipalArea" form="unqualified"/>
                        <xsd:element minOccurs="0" nillable="true" type="xsd:string" name="QuantilyOfSolidWasteY2NonMunicipalArea" form="unqualified"/>
                        <xsd:element minOccurs="0" nillable="true" type="xsd:string" name="QuantilyOfSolidWasteY3Total" form="unqualified"/>
                        <xsd:element minOccurs="0" nillable="true" type="xsd:string" name="QuantilyOfSolidWasteY3MunicipalArea" form="unqualified"/>
                        <xsd:element minOccurs="0" nillable="true" type="xsd:string" name="QuantilyOfSolidWasteY3NonMunicipalArea" form="unqualified"/>
                        <xsd:element minOccurs="0" nillable="true" name="Provinc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20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WaterResourcesY1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1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1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WaterResourcesY2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2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2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ResourcesY1Total" form="unqualified"/>
                        <xsd:element minOccurs="0" nillable="true" type="xsd:integer" name="WaterResourcesY1ReservoirLarge" form="unqualified"/>
                        <xsd:element minOccurs="0" nillable="true" type="xsd:integer" name="WaterResourcesY1ReservoirMedium" form="unqualified"/>
                        <xsd:element minOccurs="0" nillable="true" type="xsd:integer" name="WaterResourcesY1ReservoirSmall" form="unqualified"/>
                        <xsd:element minOccurs="0" nillable="true" type="xsd:integer" name="WaterResourcesY1ConcreteWeir" form="unqualified"/>
                        <xsd:element minOccurs="0" nillable="true" type="xsd:integer" name="WaterResourcesY1Weir" form="unqualified"/>
                        <xsd:element minOccurs="0" nillable="true" type="xsd:integer" name="WaterResourcesY1Lagoon" form="unqualified"/>
                        <xsd:element minOccurs="0" nillable="true" type="xsd:integer" name="WaterResourcesY1Canal" form="unqualified"/>
                        <xsd:element minOccurs="0" nillable="true" type="xsd:integer" name="WaterResourcesY1ArtesianWell" form="unqualified"/>
                        <xsd:element minOccurs="0" nillable="true" type="xsd:integer" name="WaterResourcesY1ShallowWell" form="unqualified"/>
                        <xsd:element minOccurs="0" nillable="true" type="xsd:integer" name="WaterResourcesY2Total" form="unqualified"/>
                        <xsd:element minOccurs="0" nillable="true" type="xsd:integer" name="WaterResourcesY2ReservoirLarge" form="unqualified"/>
                        <xsd:element minOccurs="0" nillable="true" type="xsd:integer" name="WaterResourcesY2ReservoirMedium" form="unqualified"/>
                        <xsd:element minOccurs="0" nillable="true" type="xsd:integer" name="WaterResourcesY2ReservoirSmall" form="unqualified"/>
                        <xsd:element minOccurs="0" nillable="true" type="xsd:integer" name="WaterResourcesY2ConcreteWeir" form="unqualified"/>
                        <xsd:element minOccurs="0" nillable="true" type="xsd:integer" name="WaterResourcesY2Weir" form="unqualified"/>
                        <xsd:element minOccurs="0" nillable="true" type="xsd:integer" name="WaterResourcesY2Lagoon" form="unqualified"/>
                        <xsd:element minOccurs="0" nillable="true" type="xsd:integer" name="WaterResourcesY2Canal" form="unqualified"/>
                        <xsd:element minOccurs="0" nillable="true" type="xsd:integer" name="WaterResourcesY2ArtesianWell" form="unqualified"/>
                        <xsd:element minOccurs="0" nillable="true" type="xsd:integer" name="WaterResourcesY2ShallowWel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20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gionReservoirDa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ximumStorageCapacityLabel" form="unqualified">
                          <xsd:complexType>
                            <xsd:sequence minOccurs="0">
                              <xsd:element minOccurs="0" nillable="true" type="xsd:string" name="Maximum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Label" form="unqualified">
                          <xsd:complexType>
                            <xsd:sequence minOccurs="0">
                              <xsd:element minOccurs="0" nillable="true" type="xsd:string" name="Effective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Group" form="unqualified">
                          <xsd:complexType>
                            <xsd:sequence minOccurs="0">
                              <xsd:element minOccurs="0" nillable="true" type="xsd:string" name="EffectiveStorageCapacity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1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2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3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gionReservoirDa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gionReservoirDamTh" form="unqualified">
                          <xsd:complexType>
                            <xsd:attribute name="RegionID1" form="unqualified" type="xsd:integer"/>
                            <xsd:attribute name="RegionName1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amID" form="unqualified" type="xsd:integer"/>
                            <xsd:attribute name="Dam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ximumStorageCapacity" form="unqualified"/>
                        <xsd:element minOccurs="0" nillable="true" type="xsd:integer" name="EffectivestorageCapacity" form="unqualified"/>
                        <xsd:element minOccurs="0" nillable="true" type="xsd:integer" name="Y1EFC" form="unqualified"/>
                        <xsd:element minOccurs="0" nillable="true" type="xsd:integer" name="Y1Percent" form="unqualified"/>
                        <xsd:element minOccurs="0" nillable="true" type="xsd:integer" name="Y2EFC" form="unqualified"/>
                        <xsd:element minOccurs="0" nillable="true" type="xsd:integer" name="Y2Percent" form="unqualified"/>
                        <xsd:element minOccurs="0" nillable="true" type="xsd:integer" name="Y3EFC" form="unqualified"/>
                        <xsd:element minOccurs="0" nillable="true" type="xsd:integer" name="Y3Percent" form="unqualified"/>
                        <xsd:element minOccurs="0" nillable="true" name="RegionReservoirDa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20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TemperatureAndAtmosphericPressureY1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1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TemperatureAndAtmosphericPressureY2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2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emperatureMeanY1" form="unqualified"/>
                        <xsd:element minOccurs="0" nillable="true" type="xsd:double" name="TemperatureMeanMaximumY1" form="unqualified"/>
                        <xsd:element minOccurs="0" nillable="true" type="xsd:double" name="TemperatureMeanMinimumY1" form="unqualified"/>
                        <xsd:element minOccurs="0" nillable="true" type="xsd:double" name="TemperatureMaximumY1" form="unqualified"/>
                        <xsd:element minOccurs="0" nillable="true" type="xsd:double" name="TemperatureMinimumY1" form="unqualified"/>
                        <xsd:element minOccurs="0" nillable="true" type="xsd:double" name="MeanAtmosphericPressureY1" form="unqualified"/>
                        <xsd:element minOccurs="0" nillable="true" type="xsd:double" name="TemperatureMeanY2" form="unqualified"/>
                        <xsd:element minOccurs="0" nillable="true" type="xsd:double" name="TemperatureMeanMaximumY2" form="unqualified"/>
                        <xsd:element minOccurs="0" nillable="true" type="xsd:double" name="TemperatureMeanMinimumY2" form="unqualified"/>
                        <xsd:element minOccurs="0" nillable="true" type="xsd:double" name="TemperatureMaximumY2" form="unqualified"/>
                        <xsd:element minOccurs="0" nillable="true" type="xsd:double" name="TemperatureMinimumY2" form="unqualified"/>
                        <xsd:element minOccurs="0" nillable="true" type="xsd:double" name="MeanAtmosphericPressure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20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RelativeHumidityY1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RelativeHumidityY2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RelativeHumidityMeanY1" form="unqualified"/>
                        <xsd:element minOccurs="0" nillable="true" type="xsd:double" name="RelativeHumidityMeanMaximumY1" form="unqualified"/>
                        <xsd:element minOccurs="0" nillable="true" type="xsd:double" name="RelativeHumidityMeanMinimumY1" form="unqualified"/>
                        <xsd:element minOccurs="0" nillable="true" type="xsd:double" name="RelativeHumidityMinimumY1" form="unqualified"/>
                        <xsd:element minOccurs="0" nillable="true" type="xsd:double" name="RelativeHumidityMeanY2" form="unqualified"/>
                        <xsd:element minOccurs="0" nillable="true" type="xsd:double" name="RelativeHumidityMeanMaximumY2" form="unqualified"/>
                        <xsd:element minOccurs="0" nillable="true" type="xsd:double" name="RelativeHumidityMeanMinimumY2" form="unqualified"/>
                        <xsd:element minOccurs="0" nillable="true" type="xsd:double" name="RelativeHumidityMinimum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20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RainfallY1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RainfallY2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onthlyRainfallY1" form="unqualified"/>
                        <xsd:element minOccurs="0" nillable="true" type="xsd:double" name="MonthlyRainfallNoOfRainyDayY1" form="unqualified"/>
                        <xsd:element minOccurs="0" nillable="true" type="xsd:double" name="MonthlyRainfallDailyMaximumRainfallY1" form="unqualified"/>
                        <xsd:element minOccurs="0" nillable="true" type="xsd:double" name="MonthlyRainfallDateOfDailyMaximumRainfallY1" form="unqualified"/>
                        <xsd:element minOccurs="0" nillable="true" type="xsd:double" name="MonthlyRainfallY2" form="unqualified"/>
                        <xsd:element minOccurs="0" nillable="true" type="xsd:double" name="MonthlyRainfallNoOfRainyDayY2" form="unqualified"/>
                        <xsd:element minOccurs="0" nillable="true" type="xsd:double" name="MonthlyRainfallDailyMaximumRainfallY2" form="unqualified"/>
                        <xsd:element minOccurs="0" nillable="true" type="xsd:double" name="MonthlyRainfallDateOfDailyMaximumRainfall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6" Name="XMLDocumentSPB2001_Map" RootElement="XMLDocumentSPB2001" SchemaID="Schema10" ShowImportExportValidationErrors="false" AutoFit="true" Append="false" PreserveSortAFLayout="true" PreserveFormat="true"/>
  <Map ID="19" Name="XMLDocumentSPB2002_Map" RootElement="XMLDocumentSPB2002" SchemaID="Schema9" ShowImportExportValidationErrors="false" AutoFit="true" Append="false" PreserveSortAFLayout="true" PreserveFormat="true"/>
  <Map ID="7" Name="XMLDocumentSPB2003_Map" RootElement="XMLDocumentSPB2003" SchemaID="Schema4" ShowImportExportValidationErrors="false" AutoFit="true" Append="false" PreserveSortAFLayout="true" PreserveFormat="true"/>
  <Map ID="9" Name="XMLDocumentSPB2004_Map" RootElement="XMLDocumentSPB2004" SchemaID="Schema3" ShowImportExportValidationErrors="false" AutoFit="true" Append="false" PreserveSortAFLayout="true" PreserveFormat="true"/>
  <Map ID="10" Name="XMLDocumentSPB2005_Map" RootElement="XMLDocumentSPB2005" SchemaID="Schema5" ShowImportExportValidationErrors="false" AutoFit="true" Append="false" PreserveSortAFLayout="true" PreserveFormat="true"/>
  <Map ID="27" Name="XMLDocumentSPB2006_Map" RootElement="XMLDocumentSPB2006" SchemaID="Schema8" ShowImportExportValidationErrors="false" AutoFit="true" Append="false" PreserveSortAFLayout="true" PreserveFormat="true"/>
  <Map ID="28" Name="XMLDocumentSPB2007_Map" RootElement="XMLDocumentSPB2007" SchemaID="Schema11" ShowImportExportValidationErrors="false" AutoFit="true" Append="false" PreserveSortAFLayout="true" PreserveFormat="true"/>
  <Map ID="29" Name="XMLDocumentSPB2008_Map" RootElement="XMLDocumentSPB2008" SchemaID="Schema1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54" name="Table154" displayName="Table154" ref="A10:X24" tableType="xml" totalsRowShown="0" headerRowDxfId="27" dataDxfId="25" headerRowBorderDxfId="26" tableBorderDxfId="24">
  <autoFilter ref="A10:X24"/>
  <tableColumns count="24">
    <tableColumn id="2" uniqueName="RegionID" name="RegionID" dataDxfId="23">
      <xmlColumnPr mapId="27" xpath="/XMLDocumentSPB2006/DataCell/CellRow/MeteorologicalStationMonthlyTh/@RegionID" xmlDataType="integer"/>
    </tableColumn>
    <tableColumn id="3" uniqueName="RegionName" name="RegionName" dataDxfId="22">
      <xmlColumnPr mapId="27" xpath="/XMLDocumentSPB2006/DataCell/CellRow/MeteorologicalStationMonthlyTh/@RegionName" xmlDataType="string"/>
    </tableColumn>
    <tableColumn id="4" uniqueName="ProvinceID" name="ProvinceID" dataDxfId="21">
      <xmlColumnPr mapId="27" xpath="/XMLDocumentSPB2006/DataCell/CellRow/MeteorologicalStationMonthlyTh/@ProvinceID" xmlDataType="integer"/>
    </tableColumn>
    <tableColumn id="5" uniqueName="ProvinceName" name="ProvinceName" dataDxfId="20">
      <xmlColumnPr mapId="27" xpath="/XMLDocumentSPB2006/DataCell/CellRow/MeteorologicalStationMonthlyTh/@ProvinceName" xmlDataType="string"/>
    </tableColumn>
    <tableColumn id="6" uniqueName="DistrictID" name="DistrictID" dataDxfId="19">
      <xmlColumnPr mapId="27" xpath="/XMLDocumentSPB2006/DataCell/CellRow/MeteorologicalStationMonthlyTh/@DistrictID" xmlDataType="integer"/>
    </tableColumn>
    <tableColumn id="7" uniqueName="DistrictName" name="DistrictName" dataDxfId="18">
      <xmlColumnPr mapId="27" xpath="/XMLDocumentSPB2006/DataCell/CellRow/MeteorologicalStationMonthlyTh/@DistrictName" xmlDataType="string"/>
    </tableColumn>
    <tableColumn id="8" uniqueName="StationID" name="StationID" dataDxfId="17">
      <xmlColumnPr mapId="27" xpath="/XMLDocumentSPB2006/DataCell/CellRow/MeteorologicalStationMonthlyTh/@StationID" xmlDataType="integer"/>
    </tableColumn>
    <tableColumn id="9" uniqueName="StationName" name="StationName" dataDxfId="16">
      <xmlColumnPr mapId="27" xpath="/XMLDocumentSPB2006/DataCell/CellRow/MeteorologicalStationMonthlyTh/@StationName" xmlDataType="string"/>
    </tableColumn>
    <tableColumn id="25" uniqueName="YearMonthlyID" name="YearMonthlyID" dataDxfId="15">
      <xmlColumnPr mapId="27" xpath="/XMLDocumentSPB2006/DataCell/CellRow/MeteorologicalStationMonthlyTh/@YearMonthlyID" xmlDataType="integer"/>
    </tableColumn>
    <tableColumn id="10" uniqueName="ID" name="MeteorologicalStationMonthlyID" dataDxfId="14">
      <calculatedColumnFormula>Table154[[#This Row],[DistrictID]]&amp;Table154[[#This Row],[StationID]]&amp;Table154[[#This Row],[YearMonthlyID]]</calculatedColumnFormula>
      <xmlColumnPr mapId="27" xpath="/XMLDocumentSPB2006/DataCell/CellRow/MeteorologicalStationMonthlyTh/@ID" xmlDataType="integer"/>
    </tableColumn>
    <tableColumn id="11" uniqueName="value" name="MeteorologicalStationMonthlyTh" dataDxfId="13">
      <xmlColumnPr mapId="27" xpath="/XMLDocumentSPB2006/DataCell/CellRow/MeteorologicalStationMonthlyTh/@value" xmlDataType="string"/>
    </tableColumn>
    <tableColumn id="12" uniqueName="TemperatureMeanY1" name="TemperatureMeanY1" dataDxfId="12">
      <xmlColumnPr mapId="27" xpath="/XMLDocumentSPB2006/DataCell/CellRow/TemperatureMeanY1" xmlDataType="double"/>
    </tableColumn>
    <tableColumn id="13" uniqueName="TemperatureMeanMaximumY1" name="TemperatureMeanMaximumY1" dataDxfId="11">
      <xmlColumnPr mapId="27" xpath="/XMLDocumentSPB2006/DataCell/CellRow/TemperatureMeanMaximumY1" xmlDataType="double"/>
    </tableColumn>
    <tableColumn id="14" uniqueName="TemperatureMeanMinimumY1" name="TemperatureMeanMinimumY1" dataDxfId="10">
      <xmlColumnPr mapId="27" xpath="/XMLDocumentSPB2006/DataCell/CellRow/TemperatureMeanMinimumY1" xmlDataType="double"/>
    </tableColumn>
    <tableColumn id="15" uniqueName="TemperatureMaximumY1" name="TemperatureMaximumY1" dataDxfId="9">
      <xmlColumnPr mapId="27" xpath="/XMLDocumentSPB2006/DataCell/CellRow/TemperatureMaximumY1" xmlDataType="double"/>
    </tableColumn>
    <tableColumn id="16" uniqueName="TemperatureMinimumY1" name="TemperatureMinimumY1" dataDxfId="8">
      <xmlColumnPr mapId="27" xpath="/XMLDocumentSPB2006/DataCell/CellRow/TemperatureMinimumY1" xmlDataType="double"/>
    </tableColumn>
    <tableColumn id="17" uniqueName="MeanAtmosphericPressureY1" name="MeanAtmosphericPressureY1" dataDxfId="7">
      <xmlColumnPr mapId="27" xpath="/XMLDocumentSPB2006/DataCell/CellRow/MeanAtmosphericPressureY1" xmlDataType="double"/>
    </tableColumn>
    <tableColumn id="18" uniqueName="TemperatureMeanY2" name="TemperatureMeanY2" dataDxfId="6">
      <xmlColumnPr mapId="27" xpath="/XMLDocumentSPB2006/DataCell/CellRow/TemperatureMeanY2" xmlDataType="double"/>
    </tableColumn>
    <tableColumn id="19" uniqueName="TemperatureMeanMaximumY2" name="TemperatureMeanMaximumY2" dataDxfId="5">
      <xmlColumnPr mapId="27" xpath="/XMLDocumentSPB2006/DataCell/CellRow/TemperatureMeanMaximumY2" xmlDataType="double"/>
    </tableColumn>
    <tableColumn id="20" uniqueName="TemperatureMeanMinimumY2" name="TemperatureMeanMinimumY2" dataDxfId="4">
      <xmlColumnPr mapId="27" xpath="/XMLDocumentSPB2006/DataCell/CellRow/TemperatureMeanMinimumY2" xmlDataType="double"/>
    </tableColumn>
    <tableColumn id="21" uniqueName="TemperatureMaximumY2" name="TemperatureMaximumY2" dataDxfId="3">
      <xmlColumnPr mapId="27" xpath="/XMLDocumentSPB2006/DataCell/CellRow/TemperatureMaximumY2" xmlDataType="double"/>
    </tableColumn>
    <tableColumn id="22" uniqueName="TemperatureMinimumY2" name="TemperatureMinimumY2" dataDxfId="2">
      <xmlColumnPr mapId="27" xpath="/XMLDocumentSPB2006/DataCell/CellRow/TemperatureMinimumY2" xmlDataType="double"/>
    </tableColumn>
    <tableColumn id="23" uniqueName="MeanAtmosphericPressureY2" name="TemperatureMeanAtmosphericPressureY2" dataDxfId="1">
      <xmlColumnPr mapId="27" xpath="/XMLDocumentSPB2006/DataCell/CellRow/MeanAtmosphericPressureY2" xmlDataType="double"/>
    </tableColumn>
    <tableColumn id="24" uniqueName="value" name="MeteorologicalStationMonthlyEn" dataDxfId="0">
      <xmlColumnPr mapId="27" xpath="/XMLDocumentSPB2006/DataCell/CellRow/MeteorologicalStationMonthly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74" r="A1" connectionId="0">
    <xmlCellPr id="1" uniqueName="Province">
      <xmlPr mapId="27" xpath="/XMLDocumentSPB2006/Province" xmlDataType="integer"/>
    </xmlCellPr>
  </singleXmlCell>
  <singleXmlCell id="275" r="A2" connectionId="0">
    <xmlCellPr id="1" uniqueName="StatBranch">
      <xmlPr mapId="27" xpath="/XMLDocumentSPB2006/StatBranch" xmlDataType="integer"/>
    </xmlCellPr>
  </singleXmlCell>
  <singleXmlCell id="276" r="A3" connectionId="0">
    <xmlCellPr id="1" uniqueName="SheetExcel">
      <xmlPr mapId="27" xpath="/XMLDocumentSPB2006/SheetExcel" xmlDataType="string"/>
    </xmlCellPr>
  </singleXmlCell>
  <singleXmlCell id="277" r="B1" connectionId="0">
    <xmlCellPr id="1" uniqueName="LabelName">
      <xmlPr mapId="27" xpath="/XMLDocumentSPB2006/TitleHeading/TitleTh/LabelName" xmlDataType="string"/>
    </xmlCellPr>
  </singleXmlCell>
  <singleXmlCell id="278" r="C1" connectionId="0">
    <xmlCellPr id="1" uniqueName="TableNo">
      <xmlPr mapId="27" xpath="/XMLDocumentSPB2006/TitleHeading/TitleTh/TableNo" xmlDataType="double"/>
    </xmlCellPr>
  </singleXmlCell>
  <singleXmlCell id="279" r="D1" connectionId="0">
    <xmlCellPr id="1" uniqueName="TableName">
      <xmlPr mapId="27" xpath="/XMLDocumentSPB2006/TitleHeading/TitleTh/TableName" xmlDataType="string"/>
    </xmlCellPr>
  </singleXmlCell>
  <singleXmlCell id="280" r="I1" connectionId="0">
    <xmlCellPr id="1" uniqueName="TitleYearStart">
      <xmlPr mapId="27" xpath="/XMLDocumentSPB2006/TitleHeading/TitleTh/TitleYearStart" xmlDataType="integer"/>
    </xmlCellPr>
  </singleXmlCell>
  <singleXmlCell id="281" r="L1" connectionId="0">
    <xmlCellPr id="1" uniqueName="TitleYearEnd">
      <xmlPr mapId="27" xpath="/XMLDocumentSPB2006/TitleHeading/TitleTh/TitleYearEnd" xmlDataType="integer"/>
    </xmlCellPr>
  </singleXmlCell>
  <singleXmlCell id="282" r="B2" connectionId="0">
    <xmlCellPr id="1" uniqueName="LabelName">
      <xmlPr mapId="27" xpath="/XMLDocumentSPB2006/TitleHeading/TitleEn/LabelName" xmlDataType="string"/>
    </xmlCellPr>
  </singleXmlCell>
  <singleXmlCell id="283" r="C2" connectionId="0">
    <xmlCellPr id="1" uniqueName="TableNo">
      <xmlPr mapId="27" xpath="/XMLDocumentSPB2006/TitleHeading/TitleEn/TableNo" xmlDataType="double"/>
    </xmlCellPr>
  </singleXmlCell>
  <singleXmlCell id="284" r="D2" connectionId="0">
    <xmlCellPr id="1" uniqueName="TableName">
      <xmlPr mapId="27" xpath="/XMLDocumentSPB2006/TitleHeading/TitleEn/TableName" xmlDataType="string"/>
    </xmlCellPr>
  </singleXmlCell>
  <singleXmlCell id="285" r="I2" connectionId="0">
    <xmlCellPr id="1" uniqueName="TitleYearStart">
      <xmlPr mapId="27" xpath="/XMLDocumentSPB2006/TitleHeading/TitleEn/TitleYearStart" xmlDataType="integer"/>
    </xmlCellPr>
  </singleXmlCell>
  <singleXmlCell id="286" r="L2" connectionId="0">
    <xmlCellPr id="1" uniqueName="TitleYearEnd">
      <xmlPr mapId="27" xpath="/XMLDocumentSPB2006/TitleHeading/TitleEn/TitleYearEnd" xmlDataType="integer"/>
    </xmlCellPr>
  </singleXmlCell>
  <singleXmlCell id="287" r="K4" connectionId="0">
    <xmlCellPr id="1" uniqueName="MonthlyTh">
      <xmlPr mapId="27" xpath="/XMLDocumentSPB2006/ColumnAll/CornerTh/MonthlyTh" xmlDataType="string"/>
    </xmlCellPr>
  </singleXmlCell>
  <singleXmlCell id="288" r="L4" connectionId="0">
    <xmlCellPr id="1" uniqueName="MonthlyTemperatureAndAtmosphericPressureY1">
      <xmlPr mapId="27" xpath="/XMLDocumentSPB2006/ColumnAll/ColumnHeading/YearGroup/Y1/MonthlyTemperatureAndAtmosphericPressureY1" xmlDataType="string"/>
    </xmlCellPr>
  </singleXmlCell>
  <singleXmlCell id="289" r="L5" connectionId="0">
    <xmlCellPr id="1" uniqueName="TemperatureY1">
      <xmlPr mapId="27" xpath="/XMLDocumentSPB2006/ColumnAll/ColumnHeading/YearGroup/Y1/TemperatureGroup/TemperatureY1" xmlDataType="string"/>
    </xmlCellPr>
  </singleXmlCell>
  <singleXmlCell id="290" r="L7" connectionId="0">
    <xmlCellPr id="1" uniqueName="TemperatureMeanY1">
      <xmlPr mapId="27" xpath="/XMLDocumentSPB2006/ColumnAll/ColumnHeading/YearGroup/Y1/TemperatureGroup/Mean/TemperatureMeanY1" xmlDataType="string"/>
    </xmlCellPr>
  </singleXmlCell>
  <singleXmlCell id="291" r="M7" connectionId="0">
    <xmlCellPr id="1" uniqueName="TemperatureMeanMaximumY1">
      <xmlPr mapId="27" xpath="/XMLDocumentSPB2006/ColumnAll/ColumnHeading/YearGroup/Y1/TemperatureGroup/MeanMaximum/TemperatureMeanMaximumY1" xmlDataType="string"/>
    </xmlCellPr>
  </singleXmlCell>
  <singleXmlCell id="292" r="N7" connectionId="0">
    <xmlCellPr id="1" uniqueName="TemperatureMeanMinimumY1">
      <xmlPr mapId="27" xpath="/XMLDocumentSPB2006/ColumnAll/ColumnHeading/YearGroup/Y1/TemperatureGroup/MeanMinimum/TemperatureMeanMinimumY1" xmlDataType="string"/>
    </xmlCellPr>
  </singleXmlCell>
  <singleXmlCell id="293" r="O7" connectionId="0">
    <xmlCellPr id="1" uniqueName="TemperatureMaximumY1">
      <xmlPr mapId="27" xpath="/XMLDocumentSPB2006/ColumnAll/ColumnHeading/YearGroup/Y1/TemperatureGroup/Maximum/TemperatureMaximumY1" xmlDataType="string"/>
    </xmlCellPr>
  </singleXmlCell>
  <singleXmlCell id="294" r="P7" connectionId="0">
    <xmlCellPr id="1" uniqueName="TemperatureMinimumY1">
      <xmlPr mapId="27" xpath="/XMLDocumentSPB2006/ColumnAll/ColumnHeading/YearGroup/Y1/TemperatureGroup/Minimum/TemperatureMinimumY1" xmlDataType="string"/>
    </xmlCellPr>
  </singleXmlCell>
  <singleXmlCell id="295" r="Q5" connectionId="0">
    <xmlCellPr id="1" uniqueName="MeanAtmosphericPressureY1">
      <xmlPr mapId="27" xpath="/XMLDocumentSPB2006/ColumnAll/ColumnHeading/YearGroup/Y1/MeanAtmosphericPressure/MeanAtmosphericPressureY1" xmlDataType="string"/>
    </xmlCellPr>
  </singleXmlCell>
  <singleXmlCell id="296" r="R4" connectionId="0">
    <xmlCellPr id="1" uniqueName="MonthlyTemperatureAndAtmosphericPressureY2">
      <xmlPr mapId="27" xpath="/XMLDocumentSPB2006/ColumnAll/ColumnHeading/YearGroup/Y2/MonthlyTemperatureAndAtmosphericPressureY2" xmlDataType="string"/>
    </xmlCellPr>
  </singleXmlCell>
  <singleXmlCell id="297" r="R5" connectionId="0">
    <xmlCellPr id="1" uniqueName="TemperatureY2">
      <xmlPr mapId="27" xpath="/XMLDocumentSPB2006/ColumnAll/ColumnHeading/YearGroup/Y2/TemperatureGroup/TemperatureY2" xmlDataType="string"/>
    </xmlCellPr>
  </singleXmlCell>
  <singleXmlCell id="298" r="R7" connectionId="0">
    <xmlCellPr id="1" uniqueName="TemperatureMeanY2">
      <xmlPr mapId="27" xpath="/XMLDocumentSPB2006/ColumnAll/ColumnHeading/YearGroup/Y2/TemperatureGroup/Mean/TemperatureMeanY2" xmlDataType="string"/>
    </xmlCellPr>
  </singleXmlCell>
  <singleXmlCell id="299" r="S7" connectionId="0">
    <xmlCellPr id="1" uniqueName="TemperatureMeanMaximumY2">
      <xmlPr mapId="27" xpath="/XMLDocumentSPB2006/ColumnAll/ColumnHeading/YearGroup/Y2/TemperatureGroup/MeanMaximum/TemperatureMeanMaximumY2" xmlDataType="string"/>
    </xmlCellPr>
  </singleXmlCell>
  <singleXmlCell id="300" r="T7" connectionId="0">
    <xmlCellPr id="1" uniqueName="TemperatureMeanMinimumY2">
      <xmlPr mapId="27" xpath="/XMLDocumentSPB2006/ColumnAll/ColumnHeading/YearGroup/Y2/TemperatureGroup/MeanMinimum/TemperatureMeanMinimumY2" xmlDataType="string"/>
    </xmlCellPr>
  </singleXmlCell>
  <singleXmlCell id="301" r="U7" connectionId="0">
    <xmlCellPr id="1" uniqueName="TemperatureMaximumY2">
      <xmlPr mapId="27" xpath="/XMLDocumentSPB2006/ColumnAll/ColumnHeading/YearGroup/Y2/TemperatureGroup/Maximum/TemperatureMaximumY2" xmlDataType="string"/>
    </xmlCellPr>
  </singleXmlCell>
  <singleXmlCell id="302" r="V7" connectionId="0">
    <xmlCellPr id="1" uniqueName="TemperatureMinimumY2">
      <xmlPr mapId="27" xpath="/XMLDocumentSPB2006/ColumnAll/ColumnHeading/YearGroup/Y2/TemperatureGroup/Minimum/TemperatureMinimumY2" xmlDataType="string"/>
    </xmlCellPr>
  </singleXmlCell>
  <singleXmlCell id="303" r="W5" connectionId="0">
    <xmlCellPr id="1" uniqueName="MeanAtmosphericPressureY2">
      <xmlPr mapId="27" xpath="/XMLDocumentSPB2006/ColumnAll/ColumnHeading/YearGroup/Y2/MeanAtmosphericPressure/MeanAtmosphericPressureY2" xmlDataType="string"/>
    </xmlCellPr>
  </singleXmlCell>
  <singleXmlCell id="304" r="X4" connectionId="0">
    <xmlCellPr id="1" uniqueName="MonthlyEn">
      <xmlPr mapId="27" xpath="/XMLDocumentSPB2006/ColumnAll/CornerEn/MonthlyEn" xmlDataType="string"/>
    </xmlCellPr>
  </singleXmlCell>
  <singleXmlCell id="305" r="B26" connectionId="0">
    <xmlCellPr id="1" uniqueName="SourcesTh1">
      <xmlPr mapId="27" xpath="/XMLDocumentSPB2006/FooterAll/Sources/SourcesLabelTh/SourcesTh1" xmlDataType="string"/>
    </xmlCellPr>
  </singleXmlCell>
  <singleXmlCell id="306" r="B27" connectionId="0">
    <xmlCellPr id="1" uniqueName="SourcesEn1">
      <xmlPr mapId="27" xpath="/XMLDocumentSPB2006/FooterAll/Sources/SourcesLabelEn/SourcesEn1" xmlDataType="string"/>
    </xmlCellPr>
  </singleXmlCell>
  <singleXmlCell id="307" r="X26" connectionId="0">
    <xmlCellPr id="1" uniqueName="PagesNo">
      <xmlPr mapId="27" xpath="/XMLDocumentSPB2006/Pages/PagesNo" xmlDataType="integer"/>
    </xmlCellPr>
  </singleXmlCell>
  <singleXmlCell id="308" r="X27" connectionId="0">
    <xmlCellPr id="1" uniqueName="PagesAll">
      <xmlPr mapId="27" xpath="/XMLDocumentSPB2006/Pages/PagesAll" xmlDataType="integer"/>
    </xmlCellPr>
  </singleXmlCell>
  <singleXmlCell id="309" r="X28" connectionId="0">
    <xmlCellPr id="1" uniqueName="LinesNo">
      <xmlPr mapId="27" xpath="/XMLDocumentSPB2006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showGridLines="0" tabSelected="1" workbookViewId="0">
      <selection activeCell="B26" sqref="B26:B27"/>
    </sheetView>
  </sheetViews>
  <sheetFormatPr defaultColWidth="9.140625" defaultRowHeight="18.75"/>
  <cols>
    <col min="1" max="1" width="9.7109375" style="1" customWidth="1"/>
    <col min="2" max="2" width="16.140625" style="1" customWidth="1"/>
    <col min="3" max="3" width="7.5703125" style="1" customWidth="1"/>
    <col min="4" max="4" width="11.85546875" style="1" customWidth="1"/>
    <col min="5" max="5" width="7.5703125" style="1" customWidth="1"/>
    <col min="6" max="6" width="17.28515625" style="1" customWidth="1"/>
    <col min="7" max="7" width="7.5703125" style="1" customWidth="1"/>
    <col min="8" max="8" width="19.140625" style="1" customWidth="1"/>
    <col min="9" max="9" width="13.28515625" style="1" customWidth="1"/>
    <col min="10" max="11" width="20.28515625" style="1" customWidth="1"/>
    <col min="12" max="12" width="9.42578125" style="1" customWidth="1"/>
    <col min="13" max="13" width="8" style="1" customWidth="1"/>
    <col min="14" max="14" width="7.28515625" style="1" customWidth="1"/>
    <col min="15" max="15" width="7.140625" style="1" customWidth="1"/>
    <col min="16" max="16" width="7.42578125" style="1" customWidth="1"/>
    <col min="17" max="17" width="10.28515625" style="1" customWidth="1"/>
    <col min="18" max="18" width="6.85546875" style="1" customWidth="1"/>
    <col min="19" max="19" width="8.28515625" style="1" customWidth="1"/>
    <col min="20" max="21" width="7.7109375" style="1" customWidth="1"/>
    <col min="22" max="22" width="7.28515625" style="1" customWidth="1"/>
    <col min="23" max="23" width="12.85546875" style="1" customWidth="1"/>
    <col min="24" max="24" width="22.140625" style="1" customWidth="1"/>
    <col min="25" max="16384" width="9.140625" style="3"/>
  </cols>
  <sheetData>
    <row r="1" spans="1:24">
      <c r="A1" s="3" t="s">
        <v>82</v>
      </c>
      <c r="B1" s="15" t="s">
        <v>0</v>
      </c>
      <c r="C1" s="20">
        <v>20.6</v>
      </c>
      <c r="D1" s="15" t="s">
        <v>31</v>
      </c>
      <c r="E1" s="16"/>
      <c r="F1" s="16"/>
      <c r="G1" s="16"/>
      <c r="H1" s="16"/>
      <c r="I1" s="5">
        <v>2559</v>
      </c>
      <c r="J1" s="5"/>
      <c r="K1" s="5" t="s">
        <v>30</v>
      </c>
      <c r="L1" s="5">
        <v>2560</v>
      </c>
      <c r="Q1" s="3"/>
      <c r="R1" s="3"/>
      <c r="S1" s="3"/>
      <c r="T1" s="3"/>
      <c r="U1" s="3"/>
      <c r="V1" s="3"/>
      <c r="W1" s="3"/>
      <c r="X1" s="3"/>
    </row>
    <row r="2" spans="1:24">
      <c r="A2" s="14" t="s">
        <v>41</v>
      </c>
      <c r="B2" s="15" t="s">
        <v>1</v>
      </c>
      <c r="C2" s="20">
        <v>20.6</v>
      </c>
      <c r="D2" s="15" t="s">
        <v>32</v>
      </c>
      <c r="E2" s="16"/>
      <c r="F2" s="16"/>
      <c r="G2" s="16"/>
      <c r="H2" s="16"/>
      <c r="I2" s="5">
        <v>2016</v>
      </c>
      <c r="J2" s="5"/>
      <c r="K2" s="5" t="s">
        <v>30</v>
      </c>
      <c r="L2" s="5">
        <v>2017</v>
      </c>
      <c r="Q2" s="3"/>
      <c r="R2" s="3"/>
      <c r="S2" s="3"/>
      <c r="T2" s="3"/>
      <c r="U2" s="3"/>
      <c r="V2" s="3"/>
      <c r="W2" s="3"/>
      <c r="X2" s="3"/>
    </row>
    <row r="3" spans="1:24" ht="17.25" customHeight="1">
      <c r="A3" s="19" t="s">
        <v>43</v>
      </c>
      <c r="B3" s="2"/>
      <c r="Q3" s="3"/>
      <c r="R3" s="3"/>
      <c r="S3" s="3"/>
      <c r="T3" s="3"/>
      <c r="U3" s="3"/>
      <c r="V3" s="3"/>
      <c r="W3" s="3"/>
      <c r="X3" s="3"/>
    </row>
    <row r="4" spans="1:24" ht="21" customHeight="1">
      <c r="B4" s="3"/>
      <c r="C4" s="6"/>
      <c r="D4" s="6"/>
      <c r="E4" s="6"/>
      <c r="F4" s="6"/>
      <c r="G4" s="6"/>
      <c r="H4" s="6"/>
      <c r="I4" s="6"/>
      <c r="J4" s="6"/>
      <c r="K4" s="48" t="s">
        <v>2</v>
      </c>
      <c r="L4" s="43" t="s">
        <v>39</v>
      </c>
      <c r="M4" s="50"/>
      <c r="N4" s="50"/>
      <c r="O4" s="50"/>
      <c r="P4" s="50"/>
      <c r="Q4" s="50"/>
      <c r="R4" s="43" t="s">
        <v>40</v>
      </c>
      <c r="S4" s="50"/>
      <c r="T4" s="50"/>
      <c r="U4" s="50"/>
      <c r="V4" s="50"/>
      <c r="W4" s="50"/>
      <c r="X4" s="44" t="s">
        <v>3</v>
      </c>
    </row>
    <row r="5" spans="1:24" ht="39" customHeight="1">
      <c r="A5" s="4"/>
      <c r="B5" s="6"/>
      <c r="C5" s="6"/>
      <c r="D5" s="6"/>
      <c r="E5" s="6"/>
      <c r="F5" s="6"/>
      <c r="G5" s="6"/>
      <c r="H5" s="6"/>
      <c r="I5" s="6"/>
      <c r="J5" s="6"/>
      <c r="K5" s="49"/>
      <c r="L5" s="38" t="s">
        <v>33</v>
      </c>
      <c r="M5" s="41"/>
      <c r="N5" s="41"/>
      <c r="O5" s="41"/>
      <c r="P5" s="41"/>
      <c r="Q5" s="51" t="s">
        <v>42</v>
      </c>
      <c r="R5" s="38" t="s">
        <v>33</v>
      </c>
      <c r="S5" s="41"/>
      <c r="T5" s="41"/>
      <c r="U5" s="41"/>
      <c r="V5" s="41"/>
      <c r="W5" s="47" t="s">
        <v>42</v>
      </c>
      <c r="X5" s="45"/>
    </row>
    <row r="6" spans="1:24" ht="21" customHeight="1">
      <c r="A6" s="4"/>
      <c r="B6" s="6"/>
      <c r="C6" s="6"/>
      <c r="D6" s="6"/>
      <c r="E6" s="6"/>
      <c r="F6" s="6"/>
      <c r="G6" s="6"/>
      <c r="H6" s="6"/>
      <c r="I6" s="6"/>
      <c r="J6" s="6"/>
      <c r="K6" s="49"/>
      <c r="L6" s="40"/>
      <c r="M6" s="42"/>
      <c r="N6" s="42"/>
      <c r="O6" s="42"/>
      <c r="P6" s="42"/>
      <c r="Q6" s="52"/>
      <c r="R6" s="40"/>
      <c r="S6" s="42"/>
      <c r="T6" s="42"/>
      <c r="U6" s="42"/>
      <c r="V6" s="42"/>
      <c r="W6" s="45"/>
      <c r="X6" s="45"/>
    </row>
    <row r="7" spans="1:24" ht="21" customHeight="1">
      <c r="A7" s="4"/>
      <c r="B7" s="6"/>
      <c r="C7" s="6"/>
      <c r="D7" s="6"/>
      <c r="E7" s="6"/>
      <c r="F7" s="6"/>
      <c r="G7" s="6"/>
      <c r="H7" s="6"/>
      <c r="I7" s="6"/>
      <c r="J7" s="6"/>
      <c r="K7" s="49"/>
      <c r="L7" s="38" t="s">
        <v>34</v>
      </c>
      <c r="M7" s="38" t="s">
        <v>35</v>
      </c>
      <c r="N7" s="38" t="s">
        <v>36</v>
      </c>
      <c r="O7" s="38" t="s">
        <v>37</v>
      </c>
      <c r="P7" s="38" t="s">
        <v>38</v>
      </c>
      <c r="Q7" s="52"/>
      <c r="R7" s="38" t="s">
        <v>34</v>
      </c>
      <c r="S7" s="38" t="s">
        <v>35</v>
      </c>
      <c r="T7" s="38" t="s">
        <v>36</v>
      </c>
      <c r="U7" s="38" t="s">
        <v>37</v>
      </c>
      <c r="V7" s="38" t="s">
        <v>38</v>
      </c>
      <c r="W7" s="45"/>
      <c r="X7" s="45"/>
    </row>
    <row r="8" spans="1:24" ht="21" customHeight="1">
      <c r="A8" s="4"/>
      <c r="B8" s="6"/>
      <c r="C8" s="6"/>
      <c r="D8" s="6"/>
      <c r="E8" s="6"/>
      <c r="F8" s="6"/>
      <c r="G8" s="6"/>
      <c r="H8" s="6"/>
      <c r="I8" s="6"/>
      <c r="J8" s="6"/>
      <c r="K8" s="49"/>
      <c r="L8" s="39"/>
      <c r="M8" s="39"/>
      <c r="N8" s="39"/>
      <c r="O8" s="39"/>
      <c r="P8" s="39"/>
      <c r="Q8" s="52"/>
      <c r="R8" s="39"/>
      <c r="S8" s="39"/>
      <c r="T8" s="39"/>
      <c r="U8" s="39"/>
      <c r="V8" s="39"/>
      <c r="W8" s="45"/>
      <c r="X8" s="45"/>
    </row>
    <row r="9" spans="1:24" ht="21" customHeight="1">
      <c r="A9" s="6"/>
      <c r="B9" s="6"/>
      <c r="C9" s="6"/>
      <c r="D9" s="6"/>
      <c r="E9" s="6"/>
      <c r="F9" s="6"/>
      <c r="G9" s="6"/>
      <c r="H9" s="6"/>
      <c r="I9" s="6"/>
      <c r="J9" s="6"/>
      <c r="K9" s="49"/>
      <c r="L9" s="40"/>
      <c r="M9" s="40"/>
      <c r="N9" s="40"/>
      <c r="O9" s="40"/>
      <c r="P9" s="40"/>
      <c r="Q9" s="53"/>
      <c r="R9" s="40"/>
      <c r="S9" s="40"/>
      <c r="T9" s="40"/>
      <c r="U9" s="40"/>
      <c r="V9" s="40"/>
      <c r="W9" s="46"/>
      <c r="X9" s="46"/>
    </row>
    <row r="10" spans="1:24">
      <c r="A10" s="17" t="s">
        <v>44</v>
      </c>
      <c r="B10" s="17" t="s">
        <v>45</v>
      </c>
      <c r="C10" s="17" t="s">
        <v>46</v>
      </c>
      <c r="D10" s="17" t="s">
        <v>47</v>
      </c>
      <c r="E10" s="17" t="s">
        <v>60</v>
      </c>
      <c r="F10" s="17" t="s">
        <v>61</v>
      </c>
      <c r="G10" s="17" t="s">
        <v>64</v>
      </c>
      <c r="H10" s="17" t="s">
        <v>66</v>
      </c>
      <c r="I10" s="17" t="s">
        <v>81</v>
      </c>
      <c r="J10" s="17" t="s">
        <v>65</v>
      </c>
      <c r="K10" s="17" t="s">
        <v>62</v>
      </c>
      <c r="L10" s="21" t="s">
        <v>48</v>
      </c>
      <c r="M10" s="21" t="s">
        <v>49</v>
      </c>
      <c r="N10" s="22" t="s">
        <v>50</v>
      </c>
      <c r="O10" s="22" t="s">
        <v>51</v>
      </c>
      <c r="P10" s="22" t="s">
        <v>52</v>
      </c>
      <c r="Q10" s="18" t="s">
        <v>53</v>
      </c>
      <c r="R10" s="21" t="s">
        <v>54</v>
      </c>
      <c r="S10" s="21" t="s">
        <v>55</v>
      </c>
      <c r="T10" s="22" t="s">
        <v>56</v>
      </c>
      <c r="U10" s="22" t="s">
        <v>57</v>
      </c>
      <c r="V10" s="22" t="s">
        <v>58</v>
      </c>
      <c r="W10" s="18" t="s">
        <v>59</v>
      </c>
      <c r="X10" s="18" t="s">
        <v>63</v>
      </c>
    </row>
    <row r="11" spans="1:24" ht="28.5" customHeight="1">
      <c r="A11" s="24" t="s">
        <v>84</v>
      </c>
      <c r="B11" s="24" t="s">
        <v>83</v>
      </c>
      <c r="C11" s="24" t="s">
        <v>85</v>
      </c>
      <c r="D11" s="24" t="s">
        <v>82</v>
      </c>
      <c r="E11" s="24" t="s">
        <v>86</v>
      </c>
      <c r="F11" s="24" t="s">
        <v>87</v>
      </c>
      <c r="G11" s="24" t="s">
        <v>88</v>
      </c>
      <c r="H11" s="24" t="s">
        <v>89</v>
      </c>
      <c r="I11" s="10" t="s">
        <v>67</v>
      </c>
      <c r="J11" s="11" t="str">
        <f>Table154[[#This Row],[DistrictID]]&amp;Table154[[#This Row],[StationID]]&amp;Table154[[#This Row],[YearMonthlyID]]</f>
        <v>36501378201000</v>
      </c>
      <c r="K11" s="24" t="s">
        <v>89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8">
        <v>0</v>
      </c>
      <c r="V11" s="8">
        <v>0</v>
      </c>
      <c r="W11" s="13">
        <v>0</v>
      </c>
      <c r="X11" s="37" t="s">
        <v>90</v>
      </c>
    </row>
    <row r="12" spans="1:24" ht="24.75" customHeight="1">
      <c r="A12" s="24" t="s">
        <v>84</v>
      </c>
      <c r="B12" s="24" t="s">
        <v>83</v>
      </c>
      <c r="C12" s="24" t="s">
        <v>85</v>
      </c>
      <c r="D12" s="24" t="s">
        <v>82</v>
      </c>
      <c r="E12" s="24" t="s">
        <v>86</v>
      </c>
      <c r="F12" s="24" t="s">
        <v>87</v>
      </c>
      <c r="G12" s="24" t="s">
        <v>88</v>
      </c>
      <c r="H12" s="24" t="s">
        <v>89</v>
      </c>
      <c r="I12" s="9" t="s">
        <v>68</v>
      </c>
      <c r="J12" s="11" t="str">
        <f>Table154[[#This Row],[DistrictID]]&amp;Table154[[#This Row],[StationID]]&amp;Table154[[#This Row],[YearMonthlyID]]</f>
        <v>36501378201Y00</v>
      </c>
      <c r="K12" s="10" t="s">
        <v>4</v>
      </c>
      <c r="L12" s="25">
        <f>AVERAGE(L13:L24)</f>
        <v>28.508333333333336</v>
      </c>
      <c r="M12" s="26">
        <f>AVERAGE(M13:M24)</f>
        <v>34.333333333333336</v>
      </c>
      <c r="N12" s="25">
        <f t="shared" ref="N12" si="0">AVERAGE(N13:N24)</f>
        <v>23.708333333333332</v>
      </c>
      <c r="O12" s="27">
        <f>MAX(O13:O24)</f>
        <v>42.7</v>
      </c>
      <c r="P12" s="26">
        <f>MIN(P13:P24)</f>
        <v>10</v>
      </c>
      <c r="Q12" s="28">
        <f>AVERAGE(Q13:Q24)</f>
        <v>1009.1</v>
      </c>
      <c r="R12" s="26">
        <f t="shared" ref="R12:V12" si="1">AVERAGE(R13:R24)</f>
        <v>28.150000000000006</v>
      </c>
      <c r="S12" s="25">
        <f t="shared" si="1"/>
        <v>33.458333333333336</v>
      </c>
      <c r="T12" s="25">
        <f t="shared" si="1"/>
        <v>23.841666666666665</v>
      </c>
      <c r="U12" s="25">
        <f t="shared" si="1"/>
        <v>35.924999999999997</v>
      </c>
      <c r="V12" s="25">
        <f t="shared" si="1"/>
        <v>20.866666666666671</v>
      </c>
      <c r="W12" s="28">
        <f>AVERAGE(W13:W24)</f>
        <v>1009.2666666666665</v>
      </c>
      <c r="X12" s="10" t="s">
        <v>5</v>
      </c>
    </row>
    <row r="13" spans="1:24" ht="22.5" customHeight="1">
      <c r="A13" s="24" t="s">
        <v>84</v>
      </c>
      <c r="B13" s="24" t="s">
        <v>83</v>
      </c>
      <c r="C13" s="24" t="s">
        <v>85</v>
      </c>
      <c r="D13" s="24" t="s">
        <v>82</v>
      </c>
      <c r="E13" s="24" t="s">
        <v>86</v>
      </c>
      <c r="F13" s="24" t="s">
        <v>87</v>
      </c>
      <c r="G13" s="24" t="s">
        <v>88</v>
      </c>
      <c r="H13" s="24" t="s">
        <v>89</v>
      </c>
      <c r="I13" s="9" t="s">
        <v>69</v>
      </c>
      <c r="J13" s="11" t="str">
        <f>Table154[[#This Row],[DistrictID]]&amp;Table154[[#This Row],[StationID]]&amp;Table154[[#This Row],[YearMonthlyID]]</f>
        <v>36501378201M01</v>
      </c>
      <c r="K13" s="10" t="s">
        <v>6</v>
      </c>
      <c r="L13" s="29">
        <v>24.6</v>
      </c>
      <c r="M13" s="30">
        <v>31.3</v>
      </c>
      <c r="N13" s="29">
        <v>19.2</v>
      </c>
      <c r="O13" s="31">
        <v>35.5</v>
      </c>
      <c r="P13" s="30">
        <v>12.3</v>
      </c>
      <c r="Q13" s="32">
        <v>1013.6</v>
      </c>
      <c r="R13" s="29">
        <v>26.2</v>
      </c>
      <c r="S13" s="30">
        <v>31.4</v>
      </c>
      <c r="T13" s="29">
        <v>21.6</v>
      </c>
      <c r="U13" s="31">
        <v>33.6</v>
      </c>
      <c r="V13" s="30">
        <v>17.399999999999999</v>
      </c>
      <c r="W13" s="32">
        <v>1012.6</v>
      </c>
      <c r="X13" s="10" t="s">
        <v>7</v>
      </c>
    </row>
    <row r="14" spans="1:24" ht="22.5" customHeight="1">
      <c r="A14" s="24" t="s">
        <v>84</v>
      </c>
      <c r="B14" s="24" t="s">
        <v>83</v>
      </c>
      <c r="C14" s="24" t="s">
        <v>85</v>
      </c>
      <c r="D14" s="24" t="s">
        <v>82</v>
      </c>
      <c r="E14" s="24" t="s">
        <v>86</v>
      </c>
      <c r="F14" s="24" t="s">
        <v>87</v>
      </c>
      <c r="G14" s="24" t="s">
        <v>88</v>
      </c>
      <c r="H14" s="24" t="s">
        <v>89</v>
      </c>
      <c r="I14" s="9" t="s">
        <v>70</v>
      </c>
      <c r="J14" s="11" t="str">
        <f>Table154[[#This Row],[DistrictID]]&amp;Table154[[#This Row],[StationID]]&amp;Table154[[#This Row],[YearMonthlyID]]</f>
        <v>36501378201M02</v>
      </c>
      <c r="K14" s="10" t="s">
        <v>8</v>
      </c>
      <c r="L14" s="29">
        <v>25.8</v>
      </c>
      <c r="M14" s="30">
        <v>33.200000000000003</v>
      </c>
      <c r="N14" s="29">
        <v>16.899999999999999</v>
      </c>
      <c r="O14" s="31">
        <v>36.6</v>
      </c>
      <c r="P14" s="30">
        <v>10</v>
      </c>
      <c r="Q14" s="32">
        <v>1014.2</v>
      </c>
      <c r="R14" s="29">
        <v>26.6</v>
      </c>
      <c r="S14" s="30">
        <v>33.6</v>
      </c>
      <c r="T14" s="29">
        <v>20.399999999999999</v>
      </c>
      <c r="U14" s="31">
        <v>37</v>
      </c>
      <c r="V14" s="30">
        <v>18</v>
      </c>
      <c r="W14" s="32">
        <v>1012.7</v>
      </c>
      <c r="X14" s="10" t="s">
        <v>9</v>
      </c>
    </row>
    <row r="15" spans="1:24" ht="22.5" customHeight="1">
      <c r="A15" s="24" t="s">
        <v>84</v>
      </c>
      <c r="B15" s="24" t="s">
        <v>83</v>
      </c>
      <c r="C15" s="24" t="s">
        <v>85</v>
      </c>
      <c r="D15" s="24" t="s">
        <v>82</v>
      </c>
      <c r="E15" s="24" t="s">
        <v>86</v>
      </c>
      <c r="F15" s="24" t="s">
        <v>87</v>
      </c>
      <c r="G15" s="24" t="s">
        <v>88</v>
      </c>
      <c r="H15" s="24" t="s">
        <v>89</v>
      </c>
      <c r="I15" s="9" t="s">
        <v>71</v>
      </c>
      <c r="J15" s="11" t="str">
        <f>Table154[[#This Row],[DistrictID]]&amp;Table154[[#This Row],[StationID]]&amp;Table154[[#This Row],[YearMonthlyID]]</f>
        <v>36501378201M03</v>
      </c>
      <c r="K15" s="10" t="s">
        <v>10</v>
      </c>
      <c r="L15" s="29">
        <v>29.9</v>
      </c>
      <c r="M15" s="30">
        <v>37.1</v>
      </c>
      <c r="N15" s="29">
        <v>24.7</v>
      </c>
      <c r="O15" s="31">
        <v>40.1</v>
      </c>
      <c r="P15" s="30">
        <v>18.600000000000001</v>
      </c>
      <c r="Q15" s="32">
        <v>1010.4</v>
      </c>
      <c r="R15" s="29">
        <v>29.5</v>
      </c>
      <c r="S15" s="30">
        <v>36.1</v>
      </c>
      <c r="T15" s="29">
        <v>23.8</v>
      </c>
      <c r="U15" s="31">
        <v>38.299999999999997</v>
      </c>
      <c r="V15" s="30">
        <v>20.7</v>
      </c>
      <c r="W15" s="32">
        <v>1009.4</v>
      </c>
      <c r="X15" s="10" t="s">
        <v>11</v>
      </c>
    </row>
    <row r="16" spans="1:24" ht="22.5" customHeight="1">
      <c r="A16" s="24" t="s">
        <v>84</v>
      </c>
      <c r="B16" s="24" t="s">
        <v>83</v>
      </c>
      <c r="C16" s="24" t="s">
        <v>85</v>
      </c>
      <c r="D16" s="24" t="s">
        <v>82</v>
      </c>
      <c r="E16" s="24" t="s">
        <v>86</v>
      </c>
      <c r="F16" s="24" t="s">
        <v>87</v>
      </c>
      <c r="G16" s="24" t="s">
        <v>88</v>
      </c>
      <c r="H16" s="24" t="s">
        <v>89</v>
      </c>
      <c r="I16" s="9" t="s">
        <v>72</v>
      </c>
      <c r="J16" s="11" t="str">
        <f>Table154[[#This Row],[DistrictID]]&amp;Table154[[#This Row],[StationID]]&amp;Table154[[#This Row],[YearMonthlyID]]</f>
        <v>36501378201M04</v>
      </c>
      <c r="K16" s="10" t="s">
        <v>12</v>
      </c>
      <c r="L16" s="29">
        <v>33.4</v>
      </c>
      <c r="M16" s="30">
        <v>40.4</v>
      </c>
      <c r="N16" s="29">
        <v>27.4</v>
      </c>
      <c r="O16" s="31">
        <v>42.5</v>
      </c>
      <c r="P16" s="30">
        <v>25.5</v>
      </c>
      <c r="Q16" s="32">
        <v>1006.8</v>
      </c>
      <c r="R16" s="29">
        <v>30.6</v>
      </c>
      <c r="S16" s="30">
        <v>36.6</v>
      </c>
      <c r="T16" s="29">
        <v>25.4</v>
      </c>
      <c r="U16" s="31">
        <v>38.6</v>
      </c>
      <c r="V16" s="30">
        <v>22.5</v>
      </c>
      <c r="W16" s="32">
        <v>1008.6</v>
      </c>
      <c r="X16" s="10" t="s">
        <v>13</v>
      </c>
    </row>
    <row r="17" spans="1:24" ht="22.5" customHeight="1">
      <c r="A17" s="24" t="s">
        <v>84</v>
      </c>
      <c r="B17" s="24" t="s">
        <v>83</v>
      </c>
      <c r="C17" s="24" t="s">
        <v>85</v>
      </c>
      <c r="D17" s="24" t="s">
        <v>82</v>
      </c>
      <c r="E17" s="24" t="s">
        <v>86</v>
      </c>
      <c r="F17" s="24" t="s">
        <v>87</v>
      </c>
      <c r="G17" s="24" t="s">
        <v>88</v>
      </c>
      <c r="H17" s="24" t="s">
        <v>89</v>
      </c>
      <c r="I17" s="9" t="s">
        <v>73</v>
      </c>
      <c r="J17" s="11" t="str">
        <f>Table154[[#This Row],[DistrictID]]&amp;Table154[[#This Row],[StationID]]&amp;Table154[[#This Row],[YearMonthlyID]]</f>
        <v>36501378201M05</v>
      </c>
      <c r="K17" s="10" t="s">
        <v>14</v>
      </c>
      <c r="L17" s="30">
        <v>32.200000000000003</v>
      </c>
      <c r="M17" s="30">
        <v>38.9</v>
      </c>
      <c r="N17" s="29">
        <v>27.1</v>
      </c>
      <c r="O17" s="31">
        <v>42.7</v>
      </c>
      <c r="P17" s="30">
        <v>23.2</v>
      </c>
      <c r="Q17" s="32">
        <v>1006.2</v>
      </c>
      <c r="R17" s="30">
        <v>29.8</v>
      </c>
      <c r="S17" s="30">
        <v>35.299999999999997</v>
      </c>
      <c r="T17" s="29">
        <v>25.9</v>
      </c>
      <c r="U17" s="31">
        <v>38.200000000000003</v>
      </c>
      <c r="V17" s="30">
        <v>23.2</v>
      </c>
      <c r="W17" s="32">
        <v>1007.3</v>
      </c>
      <c r="X17" s="10" t="s">
        <v>15</v>
      </c>
    </row>
    <row r="18" spans="1:24" ht="22.5" customHeight="1">
      <c r="A18" s="24" t="s">
        <v>84</v>
      </c>
      <c r="B18" s="24" t="s">
        <v>83</v>
      </c>
      <c r="C18" s="24" t="s">
        <v>85</v>
      </c>
      <c r="D18" s="24" t="s">
        <v>82</v>
      </c>
      <c r="E18" s="24" t="s">
        <v>86</v>
      </c>
      <c r="F18" s="24" t="s">
        <v>87</v>
      </c>
      <c r="G18" s="24" t="s">
        <v>88</v>
      </c>
      <c r="H18" s="24" t="s">
        <v>89</v>
      </c>
      <c r="I18" s="9" t="s">
        <v>74</v>
      </c>
      <c r="J18" s="11" t="str">
        <f>Table154[[#This Row],[DistrictID]]&amp;Table154[[#This Row],[StationID]]&amp;Table154[[#This Row],[YearMonthlyID]]</f>
        <v>36501378201M06</v>
      </c>
      <c r="K18" s="10" t="s">
        <v>16</v>
      </c>
      <c r="L18" s="30">
        <v>29.2</v>
      </c>
      <c r="M18" s="30">
        <v>34.4</v>
      </c>
      <c r="N18" s="29">
        <v>25.6</v>
      </c>
      <c r="O18" s="31">
        <v>36.700000000000003</v>
      </c>
      <c r="P18" s="30">
        <v>23.5</v>
      </c>
      <c r="Q18" s="32">
        <v>1007</v>
      </c>
      <c r="R18" s="30">
        <v>29.1</v>
      </c>
      <c r="S18" s="30">
        <v>34.1</v>
      </c>
      <c r="T18" s="29">
        <v>25.4</v>
      </c>
      <c r="U18" s="31">
        <v>35.799999999999997</v>
      </c>
      <c r="V18" s="30">
        <v>24</v>
      </c>
      <c r="W18" s="32">
        <v>1006.4</v>
      </c>
      <c r="X18" s="10" t="s">
        <v>17</v>
      </c>
    </row>
    <row r="19" spans="1:24" ht="22.5" customHeight="1">
      <c r="A19" s="24" t="s">
        <v>84</v>
      </c>
      <c r="B19" s="24" t="s">
        <v>83</v>
      </c>
      <c r="C19" s="24" t="s">
        <v>85</v>
      </c>
      <c r="D19" s="24" t="s">
        <v>82</v>
      </c>
      <c r="E19" s="24" t="s">
        <v>86</v>
      </c>
      <c r="F19" s="24" t="s">
        <v>87</v>
      </c>
      <c r="G19" s="24" t="s">
        <v>88</v>
      </c>
      <c r="H19" s="24" t="s">
        <v>89</v>
      </c>
      <c r="I19" s="9" t="s">
        <v>75</v>
      </c>
      <c r="J19" s="11" t="str">
        <f>Table154[[#This Row],[DistrictID]]&amp;Table154[[#This Row],[StationID]]&amp;Table154[[#This Row],[YearMonthlyID]]</f>
        <v>36501378201M07</v>
      </c>
      <c r="K19" s="10" t="s">
        <v>18</v>
      </c>
      <c r="L19" s="30">
        <v>28.3</v>
      </c>
      <c r="M19" s="30">
        <v>33</v>
      </c>
      <c r="N19" s="29">
        <v>24.5</v>
      </c>
      <c r="O19" s="31">
        <v>36.200000000000003</v>
      </c>
      <c r="P19" s="30">
        <v>22.2</v>
      </c>
      <c r="Q19" s="32">
        <v>1006.8</v>
      </c>
      <c r="R19" s="30">
        <v>27.8</v>
      </c>
      <c r="S19" s="30">
        <v>32.5</v>
      </c>
      <c r="T19" s="29">
        <v>24.7</v>
      </c>
      <c r="U19" s="31">
        <v>34.700000000000003</v>
      </c>
      <c r="V19" s="30">
        <v>23.6</v>
      </c>
      <c r="W19" s="32">
        <v>1006.2</v>
      </c>
      <c r="X19" s="10" t="s">
        <v>19</v>
      </c>
    </row>
    <row r="20" spans="1:24" ht="22.5" customHeight="1">
      <c r="A20" s="24" t="s">
        <v>84</v>
      </c>
      <c r="B20" s="24" t="s">
        <v>83</v>
      </c>
      <c r="C20" s="24" t="s">
        <v>85</v>
      </c>
      <c r="D20" s="24" t="s">
        <v>82</v>
      </c>
      <c r="E20" s="24" t="s">
        <v>86</v>
      </c>
      <c r="F20" s="24" t="s">
        <v>87</v>
      </c>
      <c r="G20" s="24" t="s">
        <v>88</v>
      </c>
      <c r="H20" s="24" t="s">
        <v>89</v>
      </c>
      <c r="I20" s="9" t="s">
        <v>76</v>
      </c>
      <c r="J20" s="11" t="str">
        <f>Table154[[#This Row],[DistrictID]]&amp;Table154[[#This Row],[StationID]]&amp;Table154[[#This Row],[YearMonthlyID]]</f>
        <v>36501378201M08</v>
      </c>
      <c r="K20" s="10" t="s">
        <v>20</v>
      </c>
      <c r="L20" s="30">
        <v>28.6</v>
      </c>
      <c r="M20" s="30">
        <v>33.299999999999997</v>
      </c>
      <c r="N20" s="29">
        <v>25.2</v>
      </c>
      <c r="O20" s="31">
        <v>35.700000000000003</v>
      </c>
      <c r="P20" s="30">
        <v>23.4</v>
      </c>
      <c r="Q20" s="32">
        <v>1004.9</v>
      </c>
      <c r="R20" s="30">
        <v>28.6</v>
      </c>
      <c r="S20" s="30">
        <v>32.9</v>
      </c>
      <c r="T20" s="29">
        <v>25.1</v>
      </c>
      <c r="U20" s="31">
        <v>35.700000000000003</v>
      </c>
      <c r="V20" s="30">
        <v>23.3</v>
      </c>
      <c r="W20" s="32">
        <v>1006.1</v>
      </c>
      <c r="X20" s="10" t="s">
        <v>21</v>
      </c>
    </row>
    <row r="21" spans="1:24" ht="22.5" customHeight="1">
      <c r="A21" s="24" t="s">
        <v>84</v>
      </c>
      <c r="B21" s="24" t="s">
        <v>83</v>
      </c>
      <c r="C21" s="24" t="s">
        <v>85</v>
      </c>
      <c r="D21" s="24" t="s">
        <v>82</v>
      </c>
      <c r="E21" s="24" t="s">
        <v>86</v>
      </c>
      <c r="F21" s="24" t="s">
        <v>87</v>
      </c>
      <c r="G21" s="24" t="s">
        <v>88</v>
      </c>
      <c r="H21" s="24" t="s">
        <v>89</v>
      </c>
      <c r="I21" s="9" t="s">
        <v>77</v>
      </c>
      <c r="J21" s="11" t="str">
        <f>Table154[[#This Row],[DistrictID]]&amp;Table154[[#This Row],[StationID]]&amp;Table154[[#This Row],[YearMonthlyID]]</f>
        <v>36501378201M09</v>
      </c>
      <c r="K21" s="10" t="s">
        <v>22</v>
      </c>
      <c r="L21" s="30">
        <v>28.1</v>
      </c>
      <c r="M21" s="30">
        <v>32.5</v>
      </c>
      <c r="N21" s="29">
        <v>25.3</v>
      </c>
      <c r="O21" s="31">
        <v>34.5</v>
      </c>
      <c r="P21" s="30">
        <v>23.6</v>
      </c>
      <c r="Q21" s="32">
        <v>1007</v>
      </c>
      <c r="R21" s="30">
        <v>29</v>
      </c>
      <c r="S21" s="30">
        <v>33.700000000000003</v>
      </c>
      <c r="T21" s="29">
        <v>25.4</v>
      </c>
      <c r="U21" s="31">
        <v>35.700000000000003</v>
      </c>
      <c r="V21" s="30">
        <v>23.3</v>
      </c>
      <c r="W21" s="32">
        <v>1007.6</v>
      </c>
      <c r="X21" s="10" t="s">
        <v>23</v>
      </c>
    </row>
    <row r="22" spans="1:24" ht="22.5" customHeight="1">
      <c r="A22" s="24" t="s">
        <v>84</v>
      </c>
      <c r="B22" s="24" t="s">
        <v>83</v>
      </c>
      <c r="C22" s="24" t="s">
        <v>85</v>
      </c>
      <c r="D22" s="24" t="s">
        <v>82</v>
      </c>
      <c r="E22" s="24" t="s">
        <v>86</v>
      </c>
      <c r="F22" s="24" t="s">
        <v>87</v>
      </c>
      <c r="G22" s="24" t="s">
        <v>88</v>
      </c>
      <c r="H22" s="24" t="s">
        <v>89</v>
      </c>
      <c r="I22" s="9" t="s">
        <v>78</v>
      </c>
      <c r="J22" s="11" t="str">
        <f>Table154[[#This Row],[DistrictID]]&amp;Table154[[#This Row],[StationID]]&amp;Table154[[#This Row],[YearMonthlyID]]</f>
        <v>36501378201M10</v>
      </c>
      <c r="K22" s="10" t="s">
        <v>24</v>
      </c>
      <c r="L22" s="30">
        <v>28.4</v>
      </c>
      <c r="M22" s="30">
        <v>33.4</v>
      </c>
      <c r="N22" s="29">
        <v>24.8</v>
      </c>
      <c r="O22" s="31">
        <v>34.799999999999997</v>
      </c>
      <c r="P22" s="30">
        <v>23.3</v>
      </c>
      <c r="Q22" s="32">
        <v>1008.2</v>
      </c>
      <c r="R22" s="30">
        <v>28</v>
      </c>
      <c r="S22" s="30">
        <v>32.299999999999997</v>
      </c>
      <c r="T22" s="29">
        <v>24.6</v>
      </c>
      <c r="U22" s="31">
        <v>34.5</v>
      </c>
      <c r="V22" s="30">
        <v>20.8</v>
      </c>
      <c r="W22" s="32">
        <v>1009.5</v>
      </c>
      <c r="X22" s="10" t="s">
        <v>25</v>
      </c>
    </row>
    <row r="23" spans="1:24" ht="22.5" customHeight="1">
      <c r="A23" s="24" t="s">
        <v>84</v>
      </c>
      <c r="B23" s="24" t="s">
        <v>83</v>
      </c>
      <c r="C23" s="24" t="s">
        <v>85</v>
      </c>
      <c r="D23" s="24" t="s">
        <v>82</v>
      </c>
      <c r="E23" s="24" t="s">
        <v>86</v>
      </c>
      <c r="F23" s="24" t="s">
        <v>87</v>
      </c>
      <c r="G23" s="24" t="s">
        <v>88</v>
      </c>
      <c r="H23" s="24" t="s">
        <v>89</v>
      </c>
      <c r="I23" s="9" t="s">
        <v>79</v>
      </c>
      <c r="J23" s="11" t="str">
        <f>Table154[[#This Row],[DistrictID]]&amp;Table154[[#This Row],[StationID]]&amp;Table154[[#This Row],[YearMonthlyID]]</f>
        <v>36501378201M11</v>
      </c>
      <c r="K23" s="10" t="s">
        <v>26</v>
      </c>
      <c r="L23" s="30">
        <v>27.8</v>
      </c>
      <c r="M23" s="30">
        <v>32.9</v>
      </c>
      <c r="N23" s="29">
        <v>23.3</v>
      </c>
      <c r="O23" s="31">
        <v>34.799999999999997</v>
      </c>
      <c r="P23" s="30">
        <v>19.899999999999999</v>
      </c>
      <c r="Q23" s="32">
        <v>1011.2</v>
      </c>
      <c r="R23" s="30">
        <v>27.6</v>
      </c>
      <c r="S23" s="30">
        <v>32.5</v>
      </c>
      <c r="T23" s="29">
        <v>23.6</v>
      </c>
      <c r="U23" s="31">
        <v>35</v>
      </c>
      <c r="V23" s="30">
        <v>21.1</v>
      </c>
      <c r="W23" s="32">
        <v>1011</v>
      </c>
      <c r="X23" s="10" t="s">
        <v>27</v>
      </c>
    </row>
    <row r="24" spans="1:24" ht="22.5" customHeight="1">
      <c r="A24" s="24" t="s">
        <v>84</v>
      </c>
      <c r="B24" s="24" t="s">
        <v>83</v>
      </c>
      <c r="C24" s="24" t="s">
        <v>85</v>
      </c>
      <c r="D24" s="24" t="s">
        <v>82</v>
      </c>
      <c r="E24" s="24" t="s">
        <v>86</v>
      </c>
      <c r="F24" s="24" t="s">
        <v>87</v>
      </c>
      <c r="G24" s="24" t="s">
        <v>88</v>
      </c>
      <c r="H24" s="24" t="s">
        <v>89</v>
      </c>
      <c r="I24" s="9" t="s">
        <v>80</v>
      </c>
      <c r="J24" s="11" t="str">
        <f>Table154[[#This Row],[DistrictID]]&amp;Table154[[#This Row],[StationID]]&amp;Table154[[#This Row],[YearMonthlyID]]</f>
        <v>36501378201M12</v>
      </c>
      <c r="K24" s="10" t="s">
        <v>28</v>
      </c>
      <c r="L24" s="33">
        <v>25.8</v>
      </c>
      <c r="M24" s="33">
        <v>31.6</v>
      </c>
      <c r="N24" s="34">
        <v>20.5</v>
      </c>
      <c r="O24" s="35">
        <v>34.4</v>
      </c>
      <c r="P24" s="33">
        <v>16.5</v>
      </c>
      <c r="Q24" s="36">
        <v>1012.9</v>
      </c>
      <c r="R24" s="33">
        <v>25</v>
      </c>
      <c r="S24" s="33">
        <v>30.5</v>
      </c>
      <c r="T24" s="34">
        <v>20.2</v>
      </c>
      <c r="U24" s="35">
        <v>34</v>
      </c>
      <c r="V24" s="33">
        <v>12.5</v>
      </c>
      <c r="W24" s="36">
        <v>1013.8</v>
      </c>
      <c r="X24" s="10" t="s">
        <v>29</v>
      </c>
    </row>
    <row r="25" spans="1:24" ht="18" customHeight="1"/>
    <row r="26" spans="1:24" ht="18" customHeight="1">
      <c r="A26" s="3"/>
      <c r="B26" s="23" t="s">
        <v>91</v>
      </c>
      <c r="C26" s="3"/>
      <c r="D26" s="3"/>
      <c r="E26" s="3"/>
      <c r="F26" s="3"/>
      <c r="G26" s="3"/>
      <c r="H26" s="3"/>
      <c r="I26" s="3"/>
      <c r="J26" s="3"/>
      <c r="X26" s="7">
        <v>1</v>
      </c>
    </row>
    <row r="27" spans="1:24" ht="18" customHeight="1">
      <c r="A27" s="3"/>
      <c r="B27" s="23" t="s">
        <v>92</v>
      </c>
      <c r="C27" s="3"/>
      <c r="D27" s="3"/>
      <c r="E27" s="3"/>
      <c r="F27" s="3"/>
      <c r="G27" s="3"/>
      <c r="H27" s="3"/>
      <c r="I27" s="3"/>
      <c r="J27" s="3"/>
      <c r="L27" s="3"/>
      <c r="M27" s="3"/>
      <c r="P27" s="3"/>
      <c r="V27" s="3"/>
      <c r="X27" s="7">
        <v>118</v>
      </c>
    </row>
    <row r="28" spans="1:24" ht="20.25" customHeight="1">
      <c r="C28" s="3"/>
      <c r="D28" s="3"/>
      <c r="E28" s="3"/>
      <c r="F28" s="3"/>
      <c r="G28" s="3"/>
      <c r="H28" s="3"/>
      <c r="I28" s="3"/>
      <c r="J28" s="3"/>
      <c r="X28" s="7">
        <v>17</v>
      </c>
    </row>
    <row r="29" spans="1:24" ht="18" customHeight="1"/>
    <row r="30" spans="1:24" ht="18" customHeight="1"/>
    <row r="31" spans="1:24" ht="18" customHeight="1"/>
    <row r="32" spans="1:24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</sheetData>
  <mergeCells count="18">
    <mergeCell ref="O7:O9"/>
    <mergeCell ref="P7:P9"/>
    <mergeCell ref="X4:X9"/>
    <mergeCell ref="K4:K9"/>
    <mergeCell ref="Q5:Q9"/>
    <mergeCell ref="R4:W4"/>
    <mergeCell ref="R5:V6"/>
    <mergeCell ref="R7:R9"/>
    <mergeCell ref="S7:S9"/>
    <mergeCell ref="T7:T9"/>
    <mergeCell ref="U7:U9"/>
    <mergeCell ref="V7:V9"/>
    <mergeCell ref="W5:W9"/>
    <mergeCell ref="L4:Q4"/>
    <mergeCell ref="L5:P6"/>
    <mergeCell ref="L7:L9"/>
    <mergeCell ref="M7:M9"/>
    <mergeCell ref="N7:N9"/>
  </mergeCells>
  <phoneticPr fontId="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SPB2006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2018-02-12T01:22:37Z</cp:lastPrinted>
  <dcterms:created xsi:type="dcterms:W3CDTF">2004-08-16T17:13:42Z</dcterms:created>
  <dcterms:modified xsi:type="dcterms:W3CDTF">2018-08-27T15:54:22Z</dcterms:modified>
</cp:coreProperties>
</file>