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120" yWindow="180" windowWidth="17520" windowHeight="7425"/>
  </bookViews>
  <sheets>
    <sheet name="ตารางที่ 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H20" i="1" l="1"/>
  <c r="L21" i="1" l="1"/>
  <c r="L22" i="1"/>
  <c r="L23" i="1"/>
  <c r="L24" i="1"/>
  <c r="L25" i="1"/>
  <c r="L26" i="1"/>
  <c r="L27" i="1"/>
  <c r="L28" i="1"/>
  <c r="L29" i="1"/>
  <c r="L20" i="1"/>
  <c r="K21" i="1"/>
  <c r="K22" i="1"/>
  <c r="K23" i="1"/>
  <c r="K24" i="1"/>
  <c r="K25" i="1"/>
  <c r="K26" i="1"/>
  <c r="K27" i="1"/>
  <c r="K28" i="1"/>
  <c r="K29" i="1"/>
  <c r="K20" i="1"/>
  <c r="J21" i="1"/>
  <c r="J22" i="1"/>
  <c r="J23" i="1"/>
  <c r="J24" i="1"/>
  <c r="J25" i="1"/>
  <c r="J26" i="1"/>
  <c r="J27" i="1"/>
  <c r="J28" i="1"/>
  <c r="J29" i="1"/>
  <c r="J20" i="1"/>
  <c r="H22" i="1"/>
  <c r="H23" i="1"/>
  <c r="H24" i="1"/>
  <c r="H25" i="1"/>
  <c r="H26" i="1"/>
  <c r="H27" i="1"/>
  <c r="H28" i="1"/>
  <c r="H29" i="1"/>
  <c r="H21" i="1"/>
  <c r="G21" i="1"/>
  <c r="G22" i="1"/>
  <c r="G23" i="1"/>
  <c r="G24" i="1"/>
  <c r="G25" i="1"/>
  <c r="G26" i="1"/>
  <c r="G27" i="1"/>
  <c r="G28" i="1"/>
  <c r="G29" i="1"/>
  <c r="G20" i="1"/>
  <c r="F21" i="1"/>
  <c r="F22" i="1"/>
  <c r="F23" i="1"/>
  <c r="F24" i="1"/>
  <c r="F25" i="1"/>
  <c r="F26" i="1"/>
  <c r="F27" i="1"/>
  <c r="F28" i="1"/>
  <c r="F29" i="1"/>
  <c r="F20" i="1"/>
  <c r="D21" i="1"/>
  <c r="D22" i="1"/>
  <c r="D23" i="1"/>
  <c r="D24" i="1"/>
  <c r="D25" i="1"/>
  <c r="D26" i="1"/>
  <c r="D27" i="1"/>
  <c r="D28" i="1"/>
  <c r="D29" i="1"/>
  <c r="D20" i="1"/>
  <c r="C21" i="1"/>
  <c r="C22" i="1"/>
  <c r="C23" i="1"/>
  <c r="C24" i="1"/>
  <c r="C25" i="1"/>
  <c r="C26" i="1"/>
  <c r="C27" i="1"/>
  <c r="C28" i="1"/>
  <c r="C29" i="1"/>
  <c r="C20" i="1"/>
  <c r="B21" i="1"/>
  <c r="B22" i="1"/>
  <c r="B23" i="1"/>
  <c r="B24" i="1"/>
  <c r="B25" i="1"/>
  <c r="B26" i="1"/>
  <c r="B27" i="1"/>
  <c r="B28" i="1"/>
  <c r="B29" i="1"/>
  <c r="B20" i="1"/>
  <c r="E19" i="1"/>
  <c r="I19" i="1"/>
  <c r="J19" i="1" l="1"/>
  <c r="D19" i="1"/>
  <c r="H19" i="1"/>
  <c r="L19" i="1"/>
  <c r="G19" i="1"/>
  <c r="F19" i="1"/>
  <c r="K19" i="1"/>
  <c r="C19" i="1"/>
  <c r="B19" i="1"/>
</calcChain>
</file>

<file path=xl/sharedStrings.xml><?xml version="1.0" encoding="utf-8"?>
<sst xmlns="http://schemas.openxmlformats.org/spreadsheetml/2006/main" count="41" uniqueCount="25">
  <si>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</si>
  <si>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</si>
  <si>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</si>
  <si>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</si>
  <si>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</si>
  <si>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</si>
  <si>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</si>
  <si>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</si>
  <si>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</si>
  <si>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</si>
  <si>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</si>
  <si>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</si>
  <si>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</si>
  <si>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</si>
  <si>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</si>
  <si>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</si>
  <si>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</si>
  <si>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</si>
  <si>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</si>
  <si>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</si>
  <si>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(คน)</t>
  </si>
  <si>
    <t xml:space="preserve">                 </t>
  </si>
  <si>
    <t xml:space="preserve">ตารางที่ 1 จำนวนและร้อยละผู้มีงานทำที่อยู่ในแรงงานในระบบและนอกระบบ จำแนกตามกลุ่มอายุ </t>
  </si>
  <si>
    <t xml:space="preserve">            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</si>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</sst>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/>
    </xf>
    <xf numFmtId="189" fontId="3" fillId="0" borderId="0" xfId="2" applyNumberFormat="1" applyFont="1" applyAlignment="1">
      <alignment horizontal="center"/>
    </xf>
    <xf numFmtId="189" fontId="3" fillId="0" borderId="0" xfId="2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0" fontId="5" fillId="0" borderId="0" xfId="1" applyFont="1" applyAlignment="1">
      <alignment vertical="top"/>
    </xf>
    <xf numFmtId="0" fontId="7" fillId="0" borderId="0" xfId="1" applyFont="1" applyAlignment="1"/>
    <xf numFmtId="0" fontId="8" fillId="0" borderId="0" xfId="0" applyFont="1"/>
    <xf numFmtId="0" fontId="7" fillId="0" borderId="0" xfId="1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188" fontId="7" fillId="0" borderId="0" xfId="1" applyNumberFormat="1" applyFont="1" applyBorder="1" applyAlignment="1">
      <alignment vertical="center"/>
    </xf>
    <xf numFmtId="188" fontId="6" fillId="0" borderId="0" xfId="1" applyNumberFormat="1" applyFont="1" applyBorder="1" applyAlignment="1">
      <alignment vertical="center"/>
    </xf>
    <xf numFmtId="3" fontId="5" fillId="0" borderId="0" xfId="2" applyNumberFormat="1" applyFont="1" applyAlignment="1">
      <alignment horizontal="right"/>
    </xf>
    <xf numFmtId="3" fontId="5" fillId="0" borderId="0" xfId="1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3" fontId="8" fillId="0" borderId="0" xfId="2" applyNumberFormat="1" applyFont="1" applyAlignment="1">
      <alignment horizontal="right"/>
    </xf>
    <xf numFmtId="3" fontId="8" fillId="0" borderId="0" xfId="1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/>
    <xf numFmtId="188" fontId="5" fillId="0" borderId="0" xfId="1" applyNumberFormat="1" applyFont="1" applyAlignment="1">
      <alignment vertical="center"/>
    </xf>
    <xf numFmtId="188" fontId="8" fillId="0" borderId="0" xfId="1" applyNumberFormat="1" applyFont="1" applyAlignment="1">
      <alignment vertical="center"/>
    </xf>
    <xf numFmtId="188" fontId="8" fillId="0" borderId="0" xfId="1" applyNumberFormat="1" applyFont="1" applyAlignment="1">
      <alignment horizontal="right" vertical="center"/>
    </xf>
    <xf numFmtId="188" fontId="8" fillId="0" borderId="0" xfId="1" applyNumberFormat="1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88" fontId="8" fillId="0" borderId="2" xfId="1" applyNumberFormat="1" applyFont="1" applyBorder="1" applyAlignment="1">
      <alignment vertical="center"/>
    </xf>
    <xf numFmtId="188" fontId="5" fillId="0" borderId="2" xfId="1" applyNumberFormat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B1" zoomScaleNormal="100" zoomScaleSheetLayoutView="112" zoomScalePageLayoutView="78" workbookViewId="0">
      <selection activeCell="Q6" sqref="Q6"/>
    </sheetView>
  </sheetViews>
  <sheetFormatPr defaultColWidth="9" defaultRowHeight="24" customHeight="1" x14ac:dyDescent="0.3"/>
  <cols>
    <col min="1" max="1" width="15.5" style="10" customWidth="1"/>
    <col min="2" max="2" width="7.25" style="10" customWidth="1"/>
    <col min="3" max="3" width="7" style="10" customWidth="1"/>
    <col min="4" max="4" width="7.375" style="10" customWidth="1"/>
    <col min="5" max="5" width="0.875" style="10" customWidth="1"/>
    <col min="6" max="8" width="6.625" style="10" customWidth="1"/>
    <col min="9" max="9" width="0.625" style="10" customWidth="1"/>
    <col min="10" max="10" width="7.75" style="10" customWidth="1"/>
    <col min="11" max="11" width="6.5" style="10" customWidth="1"/>
    <col min="12" max="12" width="6" style="10" customWidth="1"/>
    <col min="13" max="16384" width="9" style="10"/>
  </cols>
  <sheetData>
    <row r="1" spans="1:13" s="7" customFormat="1" ht="24" customHeight="1" x14ac:dyDescent="0.3">
      <c r="A1" s="4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pans="1:13" s="7" customFormat="1" ht="24" customHeight="1" x14ac:dyDescent="0.3">
      <c r="A2" s="4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s="7" customFormat="1" ht="6" customHeight="1" x14ac:dyDescent="0.3">
      <c r="A3" s="8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3" s="7" customFormat="1" ht="24" customHeight="1" x14ac:dyDescent="0.3">
      <c r="A4" s="42" t="s">
        <v>8</v>
      </c>
      <c r="B4" s="40" t="s">
        <v>0</v>
      </c>
      <c r="C4" s="40"/>
      <c r="D4" s="40"/>
      <c r="E4" s="34"/>
      <c r="F4" s="40" t="s">
        <v>1</v>
      </c>
      <c r="G4" s="40"/>
      <c r="H4" s="40"/>
      <c r="I4" s="34"/>
      <c r="J4" s="40" t="s">
        <v>2</v>
      </c>
      <c r="K4" s="40"/>
      <c r="L4" s="40"/>
    </row>
    <row r="5" spans="1:13" s="7" customFormat="1" ht="24" customHeight="1" x14ac:dyDescent="0.3">
      <c r="A5" s="43"/>
      <c r="B5" s="35" t="s">
        <v>0</v>
      </c>
      <c r="C5" s="35" t="s">
        <v>3</v>
      </c>
      <c r="D5" s="35" t="s">
        <v>4</v>
      </c>
      <c r="E5" s="37"/>
      <c r="F5" s="35" t="s">
        <v>0</v>
      </c>
      <c r="G5" s="35" t="s">
        <v>5</v>
      </c>
      <c r="H5" s="35" t="s">
        <v>6</v>
      </c>
      <c r="I5" s="37"/>
      <c r="J5" s="35" t="s">
        <v>0</v>
      </c>
      <c r="K5" s="35" t="s">
        <v>5</v>
      </c>
      <c r="L5" s="35" t="s">
        <v>6</v>
      </c>
    </row>
    <row r="6" spans="1:13" ht="24" customHeight="1" x14ac:dyDescent="0.3">
      <c r="A6" s="9"/>
      <c r="B6" s="41" t="s">
        <v>20</v>
      </c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ht="24" customHeight="1" x14ac:dyDescent="0.3">
      <c r="A7" s="36" t="s">
        <v>7</v>
      </c>
      <c r="B7" s="16">
        <v>225836.79469999997</v>
      </c>
      <c r="C7" s="16">
        <v>125524.71679999995</v>
      </c>
      <c r="D7" s="16">
        <v>100312.07790000003</v>
      </c>
      <c r="E7" s="17"/>
      <c r="F7" s="16">
        <v>53652.405700000003</v>
      </c>
      <c r="G7" s="16">
        <v>27987.172499999997</v>
      </c>
      <c r="H7" s="16">
        <v>25665.23320000001</v>
      </c>
      <c r="I7" s="17"/>
      <c r="J7" s="18">
        <v>172184.38899999968</v>
      </c>
      <c r="K7" s="18">
        <v>97537.54429999998</v>
      </c>
      <c r="L7" s="18">
        <v>74646.844699999943</v>
      </c>
      <c r="M7" s="1"/>
    </row>
    <row r="8" spans="1:13" ht="24" customHeight="1" x14ac:dyDescent="0.3">
      <c r="A8" s="19" t="s">
        <v>9</v>
      </c>
      <c r="B8" s="20">
        <v>4207.6247000000003</v>
      </c>
      <c r="C8" s="20">
        <v>2393.0304000000001</v>
      </c>
      <c r="D8" s="20">
        <v>1814.5943</v>
      </c>
      <c r="E8" s="21"/>
      <c r="F8" s="20">
        <v>1609.9170000000001</v>
      </c>
      <c r="G8" s="20">
        <v>879.78160000000003</v>
      </c>
      <c r="H8" s="20">
        <v>730.13540000000012</v>
      </c>
      <c r="I8" s="21"/>
      <c r="J8" s="22">
        <v>2597.7076999999999</v>
      </c>
      <c r="K8" s="22">
        <v>1513.2487999999998</v>
      </c>
      <c r="L8" s="22">
        <v>1084.4589000000001</v>
      </c>
      <c r="M8" s="2"/>
    </row>
    <row r="9" spans="1:13" ht="24" customHeight="1" x14ac:dyDescent="0.3">
      <c r="A9" s="19" t="s">
        <v>10</v>
      </c>
      <c r="B9" s="20">
        <v>17232.9166</v>
      </c>
      <c r="C9" s="20">
        <v>9804.1301999999996</v>
      </c>
      <c r="D9" s="20">
        <v>7428.7864</v>
      </c>
      <c r="E9" s="21"/>
      <c r="F9" s="20">
        <v>7939.7852000000003</v>
      </c>
      <c r="G9" s="20">
        <v>4357.051199999999</v>
      </c>
      <c r="H9" s="20">
        <v>3582.7339999999999</v>
      </c>
      <c r="I9" s="21"/>
      <c r="J9" s="22">
        <v>9293.1314000000002</v>
      </c>
      <c r="K9" s="22">
        <v>5447.0790000000006</v>
      </c>
      <c r="L9" s="22">
        <v>3846.0524</v>
      </c>
      <c r="M9" s="3"/>
    </row>
    <row r="10" spans="1:13" ht="24" customHeight="1" x14ac:dyDescent="0.3">
      <c r="A10" s="19" t="s">
        <v>11</v>
      </c>
      <c r="B10" s="20">
        <v>17396.960999999996</v>
      </c>
      <c r="C10" s="20">
        <v>9136.0015000000003</v>
      </c>
      <c r="D10" s="20">
        <v>8260.9595000000008</v>
      </c>
      <c r="E10" s="21"/>
      <c r="F10" s="20">
        <v>6688.9139000000005</v>
      </c>
      <c r="G10" s="20">
        <v>3452.9771000000001</v>
      </c>
      <c r="H10" s="20">
        <v>3235.9367999999999</v>
      </c>
      <c r="I10" s="21"/>
      <c r="J10" s="22">
        <v>10708.0471</v>
      </c>
      <c r="K10" s="22">
        <v>5683.0244000000002</v>
      </c>
      <c r="L10" s="22">
        <v>5025.0226999999986</v>
      </c>
      <c r="M10" s="3"/>
    </row>
    <row r="11" spans="1:13" ht="24" customHeight="1" x14ac:dyDescent="0.3">
      <c r="A11" s="19" t="s">
        <v>12</v>
      </c>
      <c r="B11" s="20">
        <v>16225.491900000005</v>
      </c>
      <c r="C11" s="20">
        <v>8592.1214999999993</v>
      </c>
      <c r="D11" s="20">
        <v>7633.3703999999971</v>
      </c>
      <c r="E11" s="21"/>
      <c r="F11" s="20">
        <v>6246.9316999999983</v>
      </c>
      <c r="G11" s="20">
        <v>2951.8286999999991</v>
      </c>
      <c r="H11" s="20">
        <v>3295.1030000000005</v>
      </c>
      <c r="I11" s="21"/>
      <c r="J11" s="22">
        <v>9978.5601999999963</v>
      </c>
      <c r="K11" s="22">
        <v>5640.2927999999993</v>
      </c>
      <c r="L11" s="22">
        <v>4338.2673999999988</v>
      </c>
      <c r="M11" s="3"/>
    </row>
    <row r="12" spans="1:13" ht="24" customHeight="1" x14ac:dyDescent="0.3">
      <c r="A12" s="19" t="s">
        <v>13</v>
      </c>
      <c r="B12" s="20">
        <v>22259.524100000013</v>
      </c>
      <c r="C12" s="20">
        <v>11483.180599999998</v>
      </c>
      <c r="D12" s="20">
        <v>10776.343500000001</v>
      </c>
      <c r="E12" s="21"/>
      <c r="F12" s="20">
        <v>5668.574999999998</v>
      </c>
      <c r="G12" s="20">
        <v>1952.1300999999999</v>
      </c>
      <c r="H12" s="20">
        <v>3716.4449</v>
      </c>
      <c r="I12" s="21"/>
      <c r="J12" s="22">
        <v>16590.949100000005</v>
      </c>
      <c r="K12" s="22">
        <v>9531.0504999999994</v>
      </c>
      <c r="L12" s="22">
        <v>7059.8985999999968</v>
      </c>
      <c r="M12" s="3"/>
    </row>
    <row r="13" spans="1:13" ht="24" customHeight="1" x14ac:dyDescent="0.3">
      <c r="A13" s="23" t="s">
        <v>14</v>
      </c>
      <c r="B13" s="20">
        <v>32091.440099999985</v>
      </c>
      <c r="C13" s="20">
        <v>16804.294300000001</v>
      </c>
      <c r="D13" s="20">
        <v>15287.145799999998</v>
      </c>
      <c r="E13" s="21"/>
      <c r="F13" s="20">
        <v>8191.4022999999997</v>
      </c>
      <c r="G13" s="20">
        <v>3284.5239999999999</v>
      </c>
      <c r="H13" s="20">
        <v>4906.8783000000003</v>
      </c>
      <c r="I13" s="21"/>
      <c r="J13" s="22">
        <v>23900.037799999995</v>
      </c>
      <c r="K13" s="22">
        <v>13519.7703</v>
      </c>
      <c r="L13" s="22">
        <v>10380.267499999998</v>
      </c>
      <c r="M13" s="3"/>
    </row>
    <row r="14" spans="1:13" ht="24" customHeight="1" x14ac:dyDescent="0.3">
      <c r="A14" s="24" t="s">
        <v>15</v>
      </c>
      <c r="B14" s="20">
        <v>31724.012499999983</v>
      </c>
      <c r="C14" s="20">
        <v>17009.610100000002</v>
      </c>
      <c r="D14" s="20">
        <v>14714.402400000001</v>
      </c>
      <c r="E14" s="21"/>
      <c r="F14" s="20">
        <v>5200.9384999999993</v>
      </c>
      <c r="G14" s="20">
        <v>3100.5341999999996</v>
      </c>
      <c r="H14" s="20">
        <v>2100.4043000000001</v>
      </c>
      <c r="I14" s="21"/>
      <c r="J14" s="22">
        <v>26523.073999999982</v>
      </c>
      <c r="K14" s="22">
        <v>13909.075899999998</v>
      </c>
      <c r="L14" s="22">
        <v>12613.998100000001</v>
      </c>
      <c r="M14" s="3"/>
    </row>
    <row r="15" spans="1:13" ht="24" customHeight="1" x14ac:dyDescent="0.3">
      <c r="A15" s="24" t="s">
        <v>16</v>
      </c>
      <c r="B15" s="20">
        <v>32128.892099999983</v>
      </c>
      <c r="C15" s="20">
        <v>18231.272199999999</v>
      </c>
      <c r="D15" s="20">
        <v>13897.619900000005</v>
      </c>
      <c r="E15" s="21"/>
      <c r="F15" s="20">
        <v>5500.0641000000005</v>
      </c>
      <c r="G15" s="20">
        <v>3813.0249999999996</v>
      </c>
      <c r="H15" s="20">
        <v>1687.0391000000002</v>
      </c>
      <c r="I15" s="21"/>
      <c r="J15" s="22">
        <v>26628.827999999994</v>
      </c>
      <c r="K15" s="22">
        <v>14418.247200000005</v>
      </c>
      <c r="L15" s="22">
        <v>12210.580800000003</v>
      </c>
      <c r="M15" s="3"/>
    </row>
    <row r="16" spans="1:13" ht="24" customHeight="1" x14ac:dyDescent="0.3">
      <c r="A16" s="24" t="s">
        <v>17</v>
      </c>
      <c r="B16" s="20">
        <v>26520.567299999995</v>
      </c>
      <c r="C16" s="20">
        <v>14829.705200000006</v>
      </c>
      <c r="D16" s="20">
        <v>11690.862099999998</v>
      </c>
      <c r="E16" s="21"/>
      <c r="F16" s="20">
        <v>4555.7400999999982</v>
      </c>
      <c r="G16" s="20">
        <v>2290.1404999999995</v>
      </c>
      <c r="H16" s="20">
        <v>2265.5995999999996</v>
      </c>
      <c r="I16" s="21"/>
      <c r="J16" s="22">
        <v>21964.827200000003</v>
      </c>
      <c r="K16" s="22">
        <v>12539.564700000004</v>
      </c>
      <c r="L16" s="22">
        <v>9425.2625000000007</v>
      </c>
      <c r="M16" s="3"/>
    </row>
    <row r="17" spans="1:13" ht="24" customHeight="1" x14ac:dyDescent="0.3">
      <c r="A17" s="24" t="s">
        <v>18</v>
      </c>
      <c r="B17" s="20">
        <v>26049.364399999962</v>
      </c>
      <c r="C17" s="20">
        <v>17241.370800000001</v>
      </c>
      <c r="D17" s="20">
        <v>8807.993599999998</v>
      </c>
      <c r="E17" s="21"/>
      <c r="F17" s="20">
        <v>2050.1379000000002</v>
      </c>
      <c r="G17" s="20">
        <v>1905.1801</v>
      </c>
      <c r="H17" s="20">
        <v>144.95779999999999</v>
      </c>
      <c r="I17" s="21"/>
      <c r="J17" s="22">
        <v>23999.226499999972</v>
      </c>
      <c r="K17" s="22">
        <v>15336.19070000001</v>
      </c>
      <c r="L17" s="22">
        <v>8663.0357999999978</v>
      </c>
      <c r="M17" s="3"/>
    </row>
    <row r="18" spans="1:13" ht="24" customHeight="1" x14ac:dyDescent="0.3">
      <c r="A18" s="25"/>
      <c r="B18" s="39" t="s">
        <v>19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"/>
    </row>
    <row r="19" spans="1:13" ht="24" customHeight="1" x14ac:dyDescent="0.3">
      <c r="A19" s="36" t="s">
        <v>7</v>
      </c>
      <c r="B19" s="26">
        <f>SUM(B20:B29)</f>
        <v>99.999999999999986</v>
      </c>
      <c r="C19" s="26">
        <f t="shared" ref="C19:L19" si="0">SUM(C20:C29)</f>
        <v>100.00000000000004</v>
      </c>
      <c r="D19" s="26">
        <f t="shared" si="0"/>
        <v>99.999999999999957</v>
      </c>
      <c r="E19" s="26">
        <f t="shared" si="0"/>
        <v>0</v>
      </c>
      <c r="F19" s="26">
        <f t="shared" si="0"/>
        <v>99.999999999999986</v>
      </c>
      <c r="G19" s="26">
        <f t="shared" si="0"/>
        <v>100</v>
      </c>
      <c r="H19" s="26">
        <f t="shared" si="0"/>
        <v>99.999999999999957</v>
      </c>
      <c r="I19" s="26">
        <f t="shared" si="0"/>
        <v>0</v>
      </c>
      <c r="J19" s="26">
        <f t="shared" si="0"/>
        <v>100.00000000000016</v>
      </c>
      <c r="K19" s="26">
        <f t="shared" si="0"/>
        <v>100.00000000000004</v>
      </c>
      <c r="L19" s="26">
        <f t="shared" si="0"/>
        <v>100.00000000000007</v>
      </c>
    </row>
    <row r="20" spans="1:13" ht="24" customHeight="1" x14ac:dyDescent="0.3">
      <c r="A20" s="19" t="s">
        <v>9</v>
      </c>
      <c r="B20" s="27">
        <f>(B8*100)/$B$7</f>
        <v>1.8631262924136784</v>
      </c>
      <c r="C20" s="27">
        <f>(C8*100)/$C$7</f>
        <v>1.9064216681825654</v>
      </c>
      <c r="D20" s="27">
        <f>(D8*100)/$D$7</f>
        <v>1.8089489700422199</v>
      </c>
      <c r="E20" s="26"/>
      <c r="F20" s="27">
        <f>(F8*100)/$F$7</f>
        <v>3.0006427092979355</v>
      </c>
      <c r="G20" s="27">
        <f>(G8*100)/$G$7</f>
        <v>3.1435172667049525</v>
      </c>
      <c r="H20" s="28">
        <f>(H8*100)/$H$7</f>
        <v>2.8448422592162528</v>
      </c>
      <c r="I20" s="26"/>
      <c r="J20" s="27">
        <f>(J8*100)/$J$7</f>
        <v>1.5086778279301527</v>
      </c>
      <c r="K20" s="27">
        <f>(K8*100)/$K$7</f>
        <v>1.551452633814157</v>
      </c>
      <c r="L20" s="27">
        <f>(L8*100)/$L$7</f>
        <v>1.4527859876172382</v>
      </c>
    </row>
    <row r="21" spans="1:13" ht="24" customHeight="1" x14ac:dyDescent="0.3">
      <c r="A21" s="19" t="s">
        <v>10</v>
      </c>
      <c r="B21" s="27">
        <f t="shared" ref="B21:B29" si="1">(B9*100)/$B$7</f>
        <v>7.6306948222906232</v>
      </c>
      <c r="C21" s="27">
        <f t="shared" ref="C21:C29" si="2">(C9*100)/$C$7</f>
        <v>7.8105176812476218</v>
      </c>
      <c r="D21" s="27">
        <f t="shared" ref="D21:D29" si="3">(D9*100)/$D$7</f>
        <v>7.4056749252125673</v>
      </c>
      <c r="E21" s="26"/>
      <c r="F21" s="27">
        <f t="shared" ref="F21:F29" si="4">(F9*100)/$F$7</f>
        <v>14.798563263678593</v>
      </c>
      <c r="G21" s="27">
        <f t="shared" ref="G21:G29" si="5">(G9*100)/$G$7</f>
        <v>15.56802924625558</v>
      </c>
      <c r="H21" s="27">
        <f>(H9*100)/$H$7</f>
        <v>13.959483524194116</v>
      </c>
      <c r="I21" s="26"/>
      <c r="J21" s="27">
        <f t="shared" ref="J21:J29" si="6">(J9*100)/$J$7</f>
        <v>5.3971974195639874</v>
      </c>
      <c r="K21" s="27">
        <f t="shared" ref="K21:K29" si="7">(K9*100)/$K$7</f>
        <v>5.5845972328831754</v>
      </c>
      <c r="L21" s="27">
        <f t="shared" ref="L21:L29" si="8">(L9*100)/$L$7</f>
        <v>5.1523308392430991</v>
      </c>
    </row>
    <row r="22" spans="1:13" ht="24" customHeight="1" x14ac:dyDescent="0.3">
      <c r="A22" s="19" t="s">
        <v>11</v>
      </c>
      <c r="B22" s="27">
        <f t="shared" si="1"/>
        <v>7.7033332956704417</v>
      </c>
      <c r="C22" s="27">
        <f t="shared" si="2"/>
        <v>7.2782490436178415</v>
      </c>
      <c r="D22" s="27">
        <f t="shared" si="3"/>
        <v>8.2352590764147635</v>
      </c>
      <c r="E22" s="26"/>
      <c r="F22" s="27">
        <f t="shared" si="4"/>
        <v>12.467127638975562</v>
      </c>
      <c r="G22" s="27">
        <f t="shared" si="5"/>
        <v>12.337713286327872</v>
      </c>
      <c r="H22" s="27">
        <f t="shared" ref="H22:H29" si="9">(H10*100)/$H$7</f>
        <v>12.608250136608923</v>
      </c>
      <c r="I22" s="26"/>
      <c r="J22" s="27">
        <f t="shared" si="6"/>
        <v>6.2189418925777407</v>
      </c>
      <c r="K22" s="27">
        <f t="shared" si="7"/>
        <v>5.8264993657421842</v>
      </c>
      <c r="L22" s="27">
        <f t="shared" si="8"/>
        <v>6.7317282065908977</v>
      </c>
    </row>
    <row r="23" spans="1:13" ht="24" customHeight="1" x14ac:dyDescent="0.3">
      <c r="A23" s="19" t="s">
        <v>12</v>
      </c>
      <c r="B23" s="27">
        <f t="shared" si="1"/>
        <v>7.1846095413964033</v>
      </c>
      <c r="C23" s="27">
        <f t="shared" si="2"/>
        <v>6.8449638597392175</v>
      </c>
      <c r="D23" s="27">
        <f t="shared" si="3"/>
        <v>7.609622450059919</v>
      </c>
      <c r="E23" s="26"/>
      <c r="F23" s="27">
        <f t="shared" si="4"/>
        <v>11.643339415067455</v>
      </c>
      <c r="G23" s="27">
        <f t="shared" si="5"/>
        <v>10.547077236902012</v>
      </c>
      <c r="H23" s="27">
        <f t="shared" si="9"/>
        <v>12.838780673927401</v>
      </c>
      <c r="I23" s="26"/>
      <c r="J23" s="27">
        <f t="shared" si="6"/>
        <v>5.7952757842640521</v>
      </c>
      <c r="K23" s="27">
        <f t="shared" si="7"/>
        <v>5.7826889537550112</v>
      </c>
      <c r="L23" s="27">
        <f t="shared" si="8"/>
        <v>5.8117224076049956</v>
      </c>
    </row>
    <row r="24" spans="1:13" ht="24" customHeight="1" x14ac:dyDescent="0.3">
      <c r="A24" s="19" t="s">
        <v>13</v>
      </c>
      <c r="B24" s="27">
        <f t="shared" si="1"/>
        <v>9.8564647667663774</v>
      </c>
      <c r="C24" s="27">
        <f t="shared" si="2"/>
        <v>9.1481430054100734</v>
      </c>
      <c r="D24" s="27">
        <f t="shared" si="3"/>
        <v>10.742817540618404</v>
      </c>
      <c r="E24" s="26"/>
      <c r="F24" s="27">
        <f t="shared" si="4"/>
        <v>10.565369671764779</v>
      </c>
      <c r="G24" s="27">
        <f t="shared" si="5"/>
        <v>6.9750886767857665</v>
      </c>
      <c r="H24" s="27">
        <f t="shared" si="9"/>
        <v>14.480464179066951</v>
      </c>
      <c r="I24" s="26"/>
      <c r="J24" s="27">
        <f t="shared" si="6"/>
        <v>9.635571027289842</v>
      </c>
      <c r="K24" s="27">
        <f t="shared" si="7"/>
        <v>9.7716736343955723</v>
      </c>
      <c r="L24" s="27">
        <f t="shared" si="8"/>
        <v>9.4577321096065052</v>
      </c>
    </row>
    <row r="25" spans="1:13" ht="24" customHeight="1" x14ac:dyDescent="0.3">
      <c r="A25" s="23" t="s">
        <v>14</v>
      </c>
      <c r="B25" s="27">
        <f t="shared" si="1"/>
        <v>14.210013980507485</v>
      </c>
      <c r="C25" s="27">
        <f t="shared" si="2"/>
        <v>13.387239364797363</v>
      </c>
      <c r="D25" s="27">
        <f t="shared" si="3"/>
        <v>15.239586418735717</v>
      </c>
      <c r="E25" s="26"/>
      <c r="F25" s="27">
        <f t="shared" si="4"/>
        <v>15.267539624975287</v>
      </c>
      <c r="G25" s="27">
        <f t="shared" si="5"/>
        <v>11.735819329373125</v>
      </c>
      <c r="H25" s="27">
        <f t="shared" si="9"/>
        <v>19.118775433530828</v>
      </c>
      <c r="I25" s="26"/>
      <c r="J25" s="27">
        <f t="shared" si="6"/>
        <v>13.880490524608499</v>
      </c>
      <c r="K25" s="27">
        <f t="shared" si="7"/>
        <v>13.861093589168826</v>
      </c>
      <c r="L25" s="27">
        <f t="shared" si="8"/>
        <v>13.905835593878766</v>
      </c>
    </row>
    <row r="26" spans="1:13" ht="24" customHeight="1" x14ac:dyDescent="0.3">
      <c r="A26" s="24" t="s">
        <v>15</v>
      </c>
      <c r="B26" s="27">
        <f t="shared" si="1"/>
        <v>14.047317905898346</v>
      </c>
      <c r="C26" s="27">
        <f t="shared" si="2"/>
        <v>13.550805398032978</v>
      </c>
      <c r="D26" s="27">
        <f t="shared" si="3"/>
        <v>14.668624863566897</v>
      </c>
      <c r="E26" s="26"/>
      <c r="F26" s="27">
        <f t="shared" si="4"/>
        <v>9.6937656981893703</v>
      </c>
      <c r="G26" s="27">
        <f t="shared" si="5"/>
        <v>11.078411725943377</v>
      </c>
      <c r="H26" s="27">
        <f t="shared" si="9"/>
        <v>8.1838504393562239</v>
      </c>
      <c r="I26" s="26"/>
      <c r="J26" s="27">
        <f t="shared" si="6"/>
        <v>15.403878454974237</v>
      </c>
      <c r="K26" s="27">
        <f t="shared" si="7"/>
        <v>14.260227689574917</v>
      </c>
      <c r="L26" s="27">
        <f t="shared" si="8"/>
        <v>16.89823347616997</v>
      </c>
    </row>
    <row r="27" spans="1:13" ht="24" customHeight="1" x14ac:dyDescent="0.3">
      <c r="A27" s="24" t="s">
        <v>16</v>
      </c>
      <c r="B27" s="27">
        <f t="shared" si="1"/>
        <v>14.226597637767476</v>
      </c>
      <c r="C27" s="27">
        <f t="shared" si="2"/>
        <v>14.524049657126975</v>
      </c>
      <c r="D27" s="27">
        <f t="shared" si="3"/>
        <v>13.854383431130181</v>
      </c>
      <c r="E27" s="26"/>
      <c r="F27" s="27">
        <f t="shared" si="4"/>
        <v>10.251290745011271</v>
      </c>
      <c r="G27" s="27">
        <f t="shared" si="5"/>
        <v>13.624188009703373</v>
      </c>
      <c r="H27" s="27">
        <f t="shared" si="9"/>
        <v>6.5732467219506878</v>
      </c>
      <c r="I27" s="26"/>
      <c r="J27" s="27">
        <f t="shared" si="6"/>
        <v>15.465297495698081</v>
      </c>
      <c r="K27" s="27">
        <f t="shared" si="7"/>
        <v>14.782253647532119</v>
      </c>
      <c r="L27" s="27">
        <f t="shared" si="8"/>
        <v>16.357798978742384</v>
      </c>
    </row>
    <row r="28" spans="1:13" ht="24" customHeight="1" x14ac:dyDescent="0.3">
      <c r="A28" s="24" t="s">
        <v>17</v>
      </c>
      <c r="B28" s="27">
        <f t="shared" si="1"/>
        <v>11.743244644979013</v>
      </c>
      <c r="C28" s="27">
        <f t="shared" si="2"/>
        <v>11.814171406280369</v>
      </c>
      <c r="D28" s="27">
        <f t="shared" si="3"/>
        <v>11.654491009202786</v>
      </c>
      <c r="E28" s="26"/>
      <c r="F28" s="27">
        <f t="shared" si="4"/>
        <v>8.4912130976449358</v>
      </c>
      <c r="G28" s="27">
        <f t="shared" si="5"/>
        <v>8.1828219696005373</v>
      </c>
      <c r="H28" s="27">
        <f t="shared" si="9"/>
        <v>8.8275044389621939</v>
      </c>
      <c r="I28" s="26"/>
      <c r="J28" s="27">
        <f t="shared" si="6"/>
        <v>12.756572955054621</v>
      </c>
      <c r="K28" s="27">
        <f t="shared" si="7"/>
        <v>12.856141488893325</v>
      </c>
      <c r="L28" s="27">
        <f t="shared" si="8"/>
        <v>12.626471403954746</v>
      </c>
    </row>
    <row r="29" spans="1:13" ht="24" customHeight="1" x14ac:dyDescent="0.3">
      <c r="A29" s="24" t="s">
        <v>18</v>
      </c>
      <c r="B29" s="29">
        <f t="shared" si="1"/>
        <v>11.534597112310134</v>
      </c>
      <c r="C29" s="29">
        <f t="shared" si="2"/>
        <v>13.735438915565039</v>
      </c>
      <c r="D29" s="29">
        <f t="shared" si="3"/>
        <v>8.7805913150165082</v>
      </c>
      <c r="E29" s="30"/>
      <c r="F29" s="29">
        <f t="shared" si="4"/>
        <v>3.8211481353947936</v>
      </c>
      <c r="G29" s="29">
        <f t="shared" si="5"/>
        <v>6.8073332524034011</v>
      </c>
      <c r="H29" s="29">
        <f t="shared" si="9"/>
        <v>0.56480219318638392</v>
      </c>
      <c r="I29" s="30"/>
      <c r="J29" s="29">
        <f t="shared" si="6"/>
        <v>13.938096618038943</v>
      </c>
      <c r="K29" s="29">
        <f t="shared" si="7"/>
        <v>15.723371764240751</v>
      </c>
      <c r="L29" s="29">
        <f t="shared" si="8"/>
        <v>11.605360996591468</v>
      </c>
    </row>
    <row r="30" spans="1:13" ht="6" customHeight="1" x14ac:dyDescent="0.3">
      <c r="A30" s="31"/>
      <c r="B30" s="32"/>
      <c r="C30" s="32"/>
      <c r="D30" s="32"/>
      <c r="E30" s="33"/>
      <c r="F30" s="32"/>
      <c r="G30" s="32"/>
      <c r="H30" s="32"/>
      <c r="I30" s="33"/>
      <c r="J30" s="32"/>
      <c r="K30" s="32"/>
      <c r="L30" s="32"/>
    </row>
    <row r="31" spans="1:13" ht="6" customHeight="1" x14ac:dyDescent="0.3">
      <c r="A31" s="11"/>
      <c r="B31" s="14"/>
      <c r="C31" s="14"/>
      <c r="D31" s="14"/>
      <c r="E31" s="15"/>
      <c r="F31" s="14"/>
      <c r="G31" s="14"/>
      <c r="H31" s="14"/>
      <c r="I31" s="15"/>
      <c r="J31" s="14"/>
      <c r="K31" s="14"/>
      <c r="L31" s="14"/>
    </row>
    <row r="32" spans="1:13" s="12" customFormat="1" ht="24" customHeight="1" x14ac:dyDescent="0.3">
      <c r="A32" s="38" t="s">
        <v>24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" ht="24" customHeight="1" x14ac:dyDescent="0.3">
      <c r="A33" s="13"/>
    </row>
    <row r="34" spans="1:1" ht="24" customHeight="1" x14ac:dyDescent="0.3">
      <c r="A34" s="12"/>
    </row>
    <row r="35" spans="1:1" ht="24" customHeight="1" x14ac:dyDescent="0.3">
      <c r="A35" s="12"/>
    </row>
  </sheetData>
  <mergeCells count="7">
    <mergeCell ref="A32:L32"/>
    <mergeCell ref="B18:L18"/>
    <mergeCell ref="B4:D4"/>
    <mergeCell ref="B6:L6"/>
    <mergeCell ref="A4:A5"/>
    <mergeCell ref="J4:L4"/>
    <mergeCell ref="F4:H4"/>
  </mergeCells>
  <pageMargins left="0.98425196850393704" right="0.6692913385826772" top="0.98425196850393704" bottom="0.39370078740157483" header="0.31496062992125984" footer="0.31496062992125984"/>
  <pageSetup paperSize="9" firstPageNumber="16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2018-01-04T06:08:36Z</cp:lastPrinted>
  <dcterms:created xsi:type="dcterms:W3CDTF">2012-11-21T05:04:20Z</dcterms:created>
  <dcterms:modified xsi:type="dcterms:W3CDTF">2018-01-04T06:08:43Z</dcterms:modified>
</cp:coreProperties>
</file>