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2.สถิติอุตสาหกรรม\"/>
    </mc:Choice>
  </mc:AlternateContent>
  <bookViews>
    <workbookView xWindow="0" yWindow="0" windowWidth="20490" windowHeight="7680"/>
  </bookViews>
  <sheets>
    <sheet name="T-12.1" sheetId="1" r:id="rId1"/>
  </sheets>
  <definedNames>
    <definedName name="_xlnm.Print_Area" localSheetId="0">'T-12.1'!$A$1:$R$35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9" i="1"/>
  <c r="M19" i="1"/>
  <c r="I20" i="1"/>
  <c r="M20" i="1"/>
  <c r="I21" i="1"/>
  <c r="M22" i="1"/>
  <c r="I23" i="1"/>
  <c r="M23" i="1"/>
  <c r="I24" i="1"/>
  <c r="M24" i="1"/>
  <c r="I25" i="1"/>
  <c r="M25" i="1"/>
  <c r="I26" i="1"/>
  <c r="M26" i="1"/>
  <c r="I27" i="1"/>
  <c r="M27" i="1"/>
  <c r="I28" i="1"/>
  <c r="M28" i="1"/>
  <c r="I29" i="1"/>
  <c r="I30" i="1"/>
  <c r="M30" i="1"/>
  <c r="I31" i="1"/>
  <c r="M31" i="1"/>
  <c r="M32" i="1"/>
</calcChain>
</file>

<file path=xl/sharedStrings.xml><?xml version="1.0" encoding="utf-8"?>
<sst xmlns="http://schemas.openxmlformats.org/spreadsheetml/2006/main" count="75" uniqueCount="69">
  <si>
    <t>Source:   The 2017 Industrial census Basic Information  Nong Bua Lam Phu Provincial, National Statistical Office</t>
  </si>
  <si>
    <t xml:space="preserve">    ที่มา:   สำมะโนอุตสาหกรรม พ.ศ. 2560 ข้อมูลพื้นฐาน จังหวัดหนองบัวลำภู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</si>
  <si>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</si>
  <si>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</si>
  <si>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</si>
  <si>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</si>
  <si>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</si>
  <si>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</si>
  <si>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</si>
  <si>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..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</si>
  <si>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</si>
  <si>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</si>
  <si>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</si>
  <si>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</si>
  <si>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</si>
  <si>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</si>
  <si>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</si>
  <si>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 xml:space="preserve">Administrative and support service activities   </t>
  </si>
  <si>
    <t xml:space="preserve">กิจกรรมการบริหาร และการบริการสนับสนุน  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</si>
  <si>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</si>
  <si>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</si>
  <si>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</si>
  <si>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</si>
  <si>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</si>
  <si>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</si>
  <si>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</si>
  <si>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</si>
  <si>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</si>
  <si>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</si>
  <si>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</si>
  <si>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</si>
  <si>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</si>
  <si>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</si>
  <si>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</si>
  <si>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</si>
  <si>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</si>
  <si>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</si>
  <si>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</si>
  <si>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</si>
  <si>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</si>
  <si>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</si>
  <si>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</si>
  <si>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</si>
  <si>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</si>
  <si>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</si>
  <si>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</si>
  <si>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</si>
  <si>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</si>
  <si>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</si>
  <si>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</si>
  <si>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</si>
  <si>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</si>
  <si>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</si>
  <si>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</si>
  <si>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</si>
  <si>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</si>
  <si>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</si>
  <si>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</si>
  <si>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</si>
  <si>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establishments/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</si>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</sst>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0.0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/>
    <xf numFmtId="187" fontId="1" fillId="0" borderId="0" xfId="0" applyNumberFormat="1" applyFont="1" applyBorder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187" fontId="1" fillId="0" borderId="2" xfId="0" applyNumberFormat="1" applyFont="1" applyBorder="1"/>
    <xf numFmtId="0" fontId="1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8" fontId="2" fillId="0" borderId="0" xfId="0" applyNumberFormat="1" applyFont="1" applyBorder="1" applyAlignment="1"/>
    <xf numFmtId="187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88" fontId="2" fillId="0" borderId="0" xfId="0" quotePrefix="1" applyNumberFormat="1" applyFont="1" applyBorder="1" applyAlignment="1">
      <alignment horizontal="left"/>
    </xf>
    <xf numFmtId="187" fontId="2" fillId="0" borderId="4" xfId="0" quotePrefix="1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8" fontId="3" fillId="0" borderId="0" xfId="0" applyNumberFormat="1" applyFont="1" applyBorder="1" applyAlignment="1"/>
    <xf numFmtId="187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88" fontId="3" fillId="0" borderId="0" xfId="0" applyNumberFormat="1" applyFont="1" applyFill="1" applyBorder="1" applyAlignment="1"/>
    <xf numFmtId="187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88" fontId="3" fillId="0" borderId="0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5" fillId="0" borderId="0" xfId="0" applyFont="1" applyBorder="1"/>
    <xf numFmtId="0" fontId="5" fillId="0" borderId="0" xfId="0" applyFont="1"/>
    <xf numFmtId="187" fontId="5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87" fontId="6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2714625</xdr:colOff>
      <xdr:row>23</xdr:row>
      <xdr:rowOff>114305</xdr:rowOff>
    </xdr:from>
    <xdr:to>
      <xdr:col>18</xdr:col>
      <xdr:colOff>9525</xdr:colOff>
      <xdr:row>35</xdr:row>
      <xdr:rowOff>67558</xdr:rowOff>
    </xdr:to>
    <xdr:grpSp>
      <xdr:nvGrpSpPr>
        <xdr:cNvPr id="2" name="Group 9"/>
        <xdr:cNvGrpSpPr/>
      </xdr:nvGrpSpPr>
      <xdr:grpSpPr>
        <a:xfrm>
          <a:off x="9525000" y="4476755"/>
          <a:ext cx="495300" cy="2286878"/>
          <a:chOff x="9391650" y="4804184"/>
          <a:chExt cx="409575" cy="1889843"/>
        </a:xfrm>
      </xdr:grpSpPr>
      <xdr:grpSp>
        <xdr:nvGrpSpPr>
          <xdr:cNvPr id="3" name="Group 5"/>
          <xdr:cNvGrpSpPr/>
        </xdr:nvGrpSpPr>
        <xdr:grpSpPr>
          <a:xfrm>
            <a:off x="9467850" y="6229346"/>
            <a:ext cx="333375" cy="464681"/>
            <a:chOff x="9591675" y="6238875"/>
            <a:chExt cx="333375" cy="464681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25915" y="6343985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804184"/>
            <a:ext cx="352425" cy="13818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9" workbookViewId="0">
      <selection activeCell="M32" sqref="M32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24.5703125" style="2" customWidth="1"/>
    <col min="5" max="5" width="10.7109375" style="1" customWidth="1"/>
    <col min="6" max="6" width="4.5703125" style="2" customWidth="1"/>
    <col min="7" max="7" width="9.7109375" style="1" customWidth="1"/>
    <col min="8" max="8" width="2.140625" style="2" customWidth="1"/>
    <col min="9" max="9" width="7.7109375" style="3" customWidth="1"/>
    <col min="10" max="10" width="4.140625" style="2" customWidth="1"/>
    <col min="11" max="11" width="9.7109375" style="1" customWidth="1"/>
    <col min="12" max="12" width="2.140625" style="2" customWidth="1"/>
    <col min="13" max="13" width="7.7109375" style="3" customWidth="1"/>
    <col min="14" max="14" width="4.140625" style="2" customWidth="1"/>
    <col min="15" max="15" width="1.7109375" style="2" customWidth="1"/>
    <col min="16" max="16" width="42.28515625" style="2" customWidth="1"/>
    <col min="17" max="17" width="3.7109375" style="1" customWidth="1"/>
    <col min="18" max="18" width="2" style="1" customWidth="1"/>
    <col min="19" max="16384" width="9.140625" style="1"/>
  </cols>
  <sheetData>
    <row r="1" spans="1:17" s="71" customFormat="1" ht="21.95" customHeight="1" x14ac:dyDescent="0.3">
      <c r="A1" s="69"/>
      <c r="B1" s="69" t="s">
        <v>68</v>
      </c>
      <c r="C1" s="70">
        <v>12.1</v>
      </c>
      <c r="D1" s="69" t="s">
        <v>67</v>
      </c>
      <c r="F1" s="69"/>
      <c r="H1" s="69"/>
      <c r="I1" s="72"/>
      <c r="J1" s="69"/>
      <c r="L1" s="69"/>
      <c r="M1" s="72"/>
      <c r="N1" s="69"/>
      <c r="O1" s="69"/>
      <c r="P1" s="69"/>
    </row>
    <row r="2" spans="1:17" s="66" customFormat="1" ht="21.95" customHeight="1" x14ac:dyDescent="0.3">
      <c r="A2" s="67"/>
      <c r="B2" s="69" t="s">
        <v>66</v>
      </c>
      <c r="C2" s="70">
        <v>12.1</v>
      </c>
      <c r="D2" s="69" t="s">
        <v>65</v>
      </c>
      <c r="F2" s="67"/>
      <c r="H2" s="67"/>
      <c r="I2" s="68"/>
      <c r="J2" s="67"/>
      <c r="L2" s="67"/>
      <c r="M2" s="68"/>
      <c r="N2" s="67"/>
      <c r="O2" s="67"/>
      <c r="P2" s="67"/>
    </row>
    <row r="3" spans="1:17" ht="2.25" customHeight="1" x14ac:dyDescent="0.3">
      <c r="A3" s="1"/>
      <c r="B3" s="1"/>
      <c r="C3" s="1"/>
      <c r="D3" s="1"/>
      <c r="F3" s="1"/>
      <c r="H3" s="1"/>
      <c r="J3" s="1"/>
      <c r="L3" s="1"/>
      <c r="N3" s="1"/>
      <c r="O3" s="1"/>
      <c r="P3" s="1"/>
    </row>
    <row r="4" spans="1:17" s="44" customFormat="1" ht="16.5" customHeight="1" x14ac:dyDescent="0.3">
      <c r="A4" s="65"/>
      <c r="B4" s="65"/>
      <c r="C4" s="65"/>
      <c r="D4" s="65"/>
      <c r="E4" s="62"/>
      <c r="F4" s="64"/>
      <c r="G4" s="54" t="s">
        <v>64</v>
      </c>
      <c r="H4" s="63"/>
      <c r="I4" s="63"/>
      <c r="J4" s="53"/>
      <c r="K4" s="54" t="s">
        <v>63</v>
      </c>
      <c r="L4" s="63"/>
      <c r="M4" s="63"/>
      <c r="N4" s="53"/>
      <c r="O4" s="62"/>
      <c r="P4" s="61"/>
      <c r="Q4" s="45"/>
    </row>
    <row r="5" spans="1:17" s="44" customFormat="1" ht="17.25" customHeight="1" x14ac:dyDescent="0.3">
      <c r="A5" s="58" t="s">
        <v>62</v>
      </c>
      <c r="B5" s="58"/>
      <c r="C5" s="58"/>
      <c r="D5" s="57"/>
      <c r="E5" s="52"/>
      <c r="F5" s="60"/>
      <c r="G5" s="49" t="s">
        <v>61</v>
      </c>
      <c r="H5" s="59"/>
      <c r="I5" s="59"/>
      <c r="J5" s="48"/>
      <c r="K5" s="49" t="s">
        <v>60</v>
      </c>
      <c r="L5" s="59"/>
      <c r="M5" s="59"/>
      <c r="N5" s="48"/>
      <c r="O5" s="52"/>
      <c r="P5" s="51" t="s">
        <v>59</v>
      </c>
      <c r="Q5" s="45"/>
    </row>
    <row r="6" spans="1:17" s="44" customFormat="1" ht="17.25" customHeight="1" x14ac:dyDescent="0.3">
      <c r="A6" s="58" t="s">
        <v>36</v>
      </c>
      <c r="B6" s="58"/>
      <c r="C6" s="58"/>
      <c r="D6" s="57"/>
      <c r="E6" s="56" t="s">
        <v>58</v>
      </c>
      <c r="F6" s="55"/>
      <c r="G6" s="54" t="s">
        <v>57</v>
      </c>
      <c r="H6" s="53"/>
      <c r="I6" s="54" t="s">
        <v>56</v>
      </c>
      <c r="J6" s="53"/>
      <c r="K6" s="54" t="s">
        <v>57</v>
      </c>
      <c r="L6" s="53"/>
      <c r="M6" s="54" t="s">
        <v>56</v>
      </c>
      <c r="N6" s="53"/>
      <c r="O6" s="52"/>
      <c r="P6" s="51" t="s">
        <v>35</v>
      </c>
      <c r="Q6" s="45"/>
    </row>
    <row r="7" spans="1:17" s="44" customFormat="1" ht="15.75" customHeight="1" x14ac:dyDescent="0.3">
      <c r="A7" s="50"/>
      <c r="B7" s="50"/>
      <c r="C7" s="50"/>
      <c r="D7" s="50"/>
      <c r="E7" s="49" t="s">
        <v>55</v>
      </c>
      <c r="F7" s="48"/>
      <c r="G7" s="49" t="s">
        <v>54</v>
      </c>
      <c r="H7" s="48"/>
      <c r="I7" s="49" t="s">
        <v>53</v>
      </c>
      <c r="J7" s="48"/>
      <c r="K7" s="49" t="s">
        <v>54</v>
      </c>
      <c r="L7" s="48"/>
      <c r="M7" s="49" t="s">
        <v>53</v>
      </c>
      <c r="N7" s="48"/>
      <c r="O7" s="47"/>
      <c r="P7" s="46"/>
      <c r="Q7" s="45"/>
    </row>
    <row r="8" spans="1:17" s="37" customFormat="1" ht="18.75" customHeight="1" x14ac:dyDescent="0.5">
      <c r="A8" s="43" t="s">
        <v>52</v>
      </c>
      <c r="B8" s="43"/>
      <c r="C8" s="43"/>
      <c r="D8" s="42"/>
      <c r="E8" s="41">
        <v>14730</v>
      </c>
      <c r="F8" s="31"/>
      <c r="G8" s="30">
        <v>34926</v>
      </c>
      <c r="H8" s="29"/>
      <c r="I8" s="40">
        <v>100</v>
      </c>
      <c r="J8" s="29"/>
      <c r="K8" s="30">
        <v>10996</v>
      </c>
      <c r="L8" s="29"/>
      <c r="M8" s="40">
        <v>100</v>
      </c>
      <c r="N8" s="39"/>
      <c r="O8" s="12"/>
      <c r="P8" s="38" t="s">
        <v>51</v>
      </c>
    </row>
    <row r="9" spans="1:17" s="22" customFormat="1" ht="16.5" customHeight="1" x14ac:dyDescent="0.25">
      <c r="A9" s="23" t="s">
        <v>50</v>
      </c>
      <c r="B9" s="23"/>
      <c r="C9" s="23"/>
      <c r="D9" s="33"/>
      <c r="E9" s="32">
        <v>14730</v>
      </c>
      <c r="F9" s="31"/>
      <c r="G9" s="28">
        <v>34926</v>
      </c>
      <c r="H9" s="27"/>
      <c r="I9" s="35">
        <v>100</v>
      </c>
      <c r="J9" s="36"/>
      <c r="K9" s="28">
        <v>10996</v>
      </c>
      <c r="L9" s="27"/>
      <c r="M9" s="35">
        <v>100</v>
      </c>
      <c r="N9" s="34"/>
      <c r="O9" s="24" t="s">
        <v>49</v>
      </c>
      <c r="P9" s="23"/>
    </row>
    <row r="10" spans="1:17" s="4" customFormat="1" ht="15" customHeight="1" x14ac:dyDescent="0.25">
      <c r="A10" s="11"/>
      <c r="B10" s="11" t="s">
        <v>48</v>
      </c>
      <c r="C10" s="11"/>
      <c r="D10" s="19"/>
      <c r="E10" s="18">
        <v>14582</v>
      </c>
      <c r="F10" s="17"/>
      <c r="G10" s="16">
        <v>28357</v>
      </c>
      <c r="H10" s="15"/>
      <c r="I10" s="14">
        <v>81.2</v>
      </c>
      <c r="J10" s="15"/>
      <c r="K10" s="16">
        <v>5681</v>
      </c>
      <c r="L10" s="15"/>
      <c r="M10" s="14">
        <v>51.7</v>
      </c>
      <c r="N10" s="13"/>
      <c r="O10" s="12"/>
      <c r="P10" s="11" t="s">
        <v>47</v>
      </c>
    </row>
    <row r="11" spans="1:17" s="4" customFormat="1" ht="15" customHeight="1" x14ac:dyDescent="0.25">
      <c r="A11" s="11"/>
      <c r="B11" s="11" t="s">
        <v>46</v>
      </c>
      <c r="C11" s="11"/>
      <c r="D11" s="19"/>
      <c r="E11" s="18">
        <v>76</v>
      </c>
      <c r="F11" s="17"/>
      <c r="G11" s="16">
        <v>1504</v>
      </c>
      <c r="H11" s="15"/>
      <c r="I11" s="14">
        <v>4.3</v>
      </c>
      <c r="J11" s="15"/>
      <c r="K11" s="16">
        <v>950</v>
      </c>
      <c r="L11" s="15"/>
      <c r="M11" s="14">
        <v>8.6</v>
      </c>
      <c r="N11" s="13"/>
      <c r="O11" s="12"/>
      <c r="P11" s="11" t="s">
        <v>45</v>
      </c>
    </row>
    <row r="12" spans="1:17" s="4" customFormat="1" ht="15" customHeight="1" x14ac:dyDescent="0.25">
      <c r="A12" s="11"/>
      <c r="B12" s="11" t="s">
        <v>44</v>
      </c>
      <c r="C12" s="11"/>
      <c r="D12" s="19"/>
      <c r="E12" s="18">
        <v>21</v>
      </c>
      <c r="F12" s="17"/>
      <c r="G12" s="16">
        <v>603</v>
      </c>
      <c r="H12" s="15"/>
      <c r="I12" s="14">
        <v>1.7</v>
      </c>
      <c r="J12" s="15"/>
      <c r="K12" s="16">
        <v>617</v>
      </c>
      <c r="L12" s="15"/>
      <c r="M12" s="14">
        <v>5.6</v>
      </c>
      <c r="N12" s="13"/>
      <c r="O12" s="12"/>
      <c r="P12" s="11" t="s">
        <v>43</v>
      </c>
    </row>
    <row r="13" spans="1:17" s="4" customFormat="1" ht="15" customHeight="1" x14ac:dyDescent="0.25">
      <c r="A13" s="11"/>
      <c r="B13" s="11" t="s">
        <v>42</v>
      </c>
      <c r="C13" s="11"/>
      <c r="D13" s="19"/>
      <c r="E13" s="18">
        <v>20</v>
      </c>
      <c r="F13" s="17"/>
      <c r="G13" s="16">
        <v>755</v>
      </c>
      <c r="H13" s="15"/>
      <c r="I13" s="14">
        <v>2.2000000000000002</v>
      </c>
      <c r="J13" s="15"/>
      <c r="K13" s="16">
        <v>543</v>
      </c>
      <c r="L13" s="15"/>
      <c r="M13" s="14">
        <v>4.9000000000000004</v>
      </c>
      <c r="N13" s="13"/>
      <c r="O13" s="12"/>
      <c r="P13" s="11" t="s">
        <v>41</v>
      </c>
    </row>
    <row r="14" spans="1:17" s="4" customFormat="1" ht="15" customHeight="1" x14ac:dyDescent="0.25">
      <c r="A14" s="11"/>
      <c r="B14" s="11" t="s">
        <v>40</v>
      </c>
      <c r="C14" s="11"/>
      <c r="D14" s="19"/>
      <c r="E14" s="18">
        <v>31</v>
      </c>
      <c r="F14" s="17"/>
      <c r="G14" s="16">
        <v>3707</v>
      </c>
      <c r="H14" s="15"/>
      <c r="I14" s="14">
        <v>10.6</v>
      </c>
      <c r="J14" s="15"/>
      <c r="K14" s="16">
        <v>3205</v>
      </c>
      <c r="L14" s="15"/>
      <c r="M14" s="14">
        <v>29.2</v>
      </c>
      <c r="N14" s="13"/>
      <c r="O14" s="12"/>
      <c r="P14" s="11" t="s">
        <v>39</v>
      </c>
    </row>
    <row r="15" spans="1:17" s="4" customFormat="1" ht="15" hidden="1" customHeight="1" x14ac:dyDescent="0.25">
      <c r="A15" s="11"/>
      <c r="B15" s="11" t="s">
        <v>38</v>
      </c>
      <c r="C15" s="11"/>
      <c r="D15" s="19"/>
      <c r="E15" s="18"/>
      <c r="F15" s="17"/>
      <c r="G15" s="16"/>
      <c r="H15" s="15"/>
      <c r="I15" s="14"/>
      <c r="J15" s="15"/>
      <c r="K15" s="16"/>
      <c r="L15" s="15"/>
      <c r="M15" s="14"/>
      <c r="N15" s="13"/>
      <c r="O15" s="12"/>
      <c r="P15" s="11" t="s">
        <v>37</v>
      </c>
    </row>
    <row r="16" spans="1:17" s="22" customFormat="1" ht="15.75" customHeight="1" x14ac:dyDescent="0.25">
      <c r="A16" s="23" t="s">
        <v>36</v>
      </c>
      <c r="B16" s="23"/>
      <c r="C16" s="23"/>
      <c r="D16" s="33"/>
      <c r="E16" s="32">
        <v>14730</v>
      </c>
      <c r="F16" s="31"/>
      <c r="G16" s="30">
        <v>34926</v>
      </c>
      <c r="H16" s="29"/>
      <c r="I16" s="26">
        <v>100</v>
      </c>
      <c r="J16" s="27"/>
      <c r="K16" s="28">
        <v>10996</v>
      </c>
      <c r="L16" s="27"/>
      <c r="M16" s="26">
        <v>100</v>
      </c>
      <c r="N16" s="25"/>
      <c r="O16" s="24" t="s">
        <v>35</v>
      </c>
      <c r="P16" s="23"/>
    </row>
    <row r="17" spans="1:16" s="4" customFormat="1" ht="15" customHeight="1" x14ac:dyDescent="0.25">
      <c r="A17" s="11"/>
      <c r="B17" s="11" t="s">
        <v>34</v>
      </c>
      <c r="C17" s="11"/>
      <c r="D17" s="19"/>
      <c r="E17" s="18">
        <v>1001</v>
      </c>
      <c r="F17" s="17"/>
      <c r="G17" s="16">
        <v>2617</v>
      </c>
      <c r="H17" s="15"/>
      <c r="I17" s="14">
        <f>SUM(G17/$G$16)*100</f>
        <v>7.4929851686422717</v>
      </c>
      <c r="J17" s="15"/>
      <c r="K17" s="16">
        <v>1290</v>
      </c>
      <c r="L17" s="15"/>
      <c r="M17" s="14">
        <v>11.8</v>
      </c>
      <c r="N17" s="13"/>
      <c r="O17" s="12"/>
      <c r="P17" s="11" t="s">
        <v>33</v>
      </c>
    </row>
    <row r="18" spans="1:16" s="4" customFormat="1" ht="15" customHeight="1" x14ac:dyDescent="0.25">
      <c r="A18" s="11"/>
      <c r="B18" s="11" t="s">
        <v>32</v>
      </c>
      <c r="C18" s="11"/>
      <c r="D18" s="19"/>
      <c r="E18" s="18"/>
      <c r="F18" s="17"/>
      <c r="G18" s="16"/>
      <c r="H18" s="15"/>
      <c r="I18" s="14"/>
      <c r="J18" s="15"/>
      <c r="K18" s="16"/>
      <c r="L18" s="15"/>
      <c r="M18" s="14"/>
      <c r="N18" s="13"/>
      <c r="O18" s="12"/>
      <c r="P18" s="11" t="s">
        <v>31</v>
      </c>
    </row>
    <row r="19" spans="1:16" s="4" customFormat="1" ht="15" customHeight="1" x14ac:dyDescent="0.25">
      <c r="A19" s="11"/>
      <c r="B19" s="11" t="s">
        <v>30</v>
      </c>
      <c r="C19" s="11"/>
      <c r="D19" s="19"/>
      <c r="E19" s="18">
        <v>359</v>
      </c>
      <c r="F19" s="17"/>
      <c r="G19" s="16">
        <v>1588</v>
      </c>
      <c r="H19" s="15"/>
      <c r="I19" s="14">
        <f>SUM(G19/$G$16)*100</f>
        <v>4.5467559983966099</v>
      </c>
      <c r="J19" s="15"/>
      <c r="K19" s="16">
        <v>899</v>
      </c>
      <c r="L19" s="15"/>
      <c r="M19" s="14">
        <f>SUM(K19/$K$16)*100</f>
        <v>8.1757002546380502</v>
      </c>
      <c r="N19" s="13"/>
      <c r="O19" s="12"/>
      <c r="P19" s="11" t="s">
        <v>29</v>
      </c>
    </row>
    <row r="20" spans="1:16" s="4" customFormat="1" ht="15" customHeight="1" x14ac:dyDescent="0.25">
      <c r="A20" s="11"/>
      <c r="B20" s="11" t="s">
        <v>28</v>
      </c>
      <c r="C20" s="11"/>
      <c r="D20" s="19"/>
      <c r="E20" s="18">
        <v>4906</v>
      </c>
      <c r="F20" s="17"/>
      <c r="G20" s="16">
        <v>11734</v>
      </c>
      <c r="H20" s="15"/>
      <c r="I20" s="14">
        <f>SUM(G20/$G$16)*100</f>
        <v>33.59674740880719</v>
      </c>
      <c r="J20" s="15"/>
      <c r="K20" s="16">
        <v>3040</v>
      </c>
      <c r="L20" s="15"/>
      <c r="M20" s="14">
        <f>SUM(K20/$K$16)*100</f>
        <v>27.646416878865043</v>
      </c>
      <c r="N20" s="13"/>
      <c r="O20" s="12"/>
      <c r="P20" s="11" t="s">
        <v>27</v>
      </c>
    </row>
    <row r="21" spans="1:16" s="4" customFormat="1" ht="15" customHeight="1" x14ac:dyDescent="0.25">
      <c r="A21" s="11"/>
      <c r="B21" s="11" t="s">
        <v>26</v>
      </c>
      <c r="C21" s="11"/>
      <c r="D21" s="19"/>
      <c r="E21" s="18">
        <v>1189</v>
      </c>
      <c r="F21" s="17"/>
      <c r="G21" s="16">
        <v>2662</v>
      </c>
      <c r="H21" s="15"/>
      <c r="I21" s="14">
        <f>SUM(G21/$G$16)*100</f>
        <v>7.6218290099066595</v>
      </c>
      <c r="J21" s="15"/>
      <c r="K21" s="16">
        <v>691</v>
      </c>
      <c r="L21" s="15"/>
      <c r="M21" s="14">
        <v>6.2</v>
      </c>
      <c r="N21" s="13"/>
      <c r="O21" s="12"/>
      <c r="P21" s="11" t="s">
        <v>25</v>
      </c>
    </row>
    <row r="22" spans="1:16" s="4" customFormat="1" ht="15" customHeight="1" x14ac:dyDescent="0.25">
      <c r="A22" s="11"/>
      <c r="B22" s="11" t="s">
        <v>24</v>
      </c>
      <c r="C22" s="11"/>
      <c r="D22" s="19"/>
      <c r="E22" s="18">
        <v>113</v>
      </c>
      <c r="F22" s="17"/>
      <c r="G22" s="16">
        <v>228</v>
      </c>
      <c r="H22" s="15"/>
      <c r="I22" s="14">
        <v>0.6</v>
      </c>
      <c r="J22" s="15"/>
      <c r="K22" s="16">
        <v>48</v>
      </c>
      <c r="L22" s="15"/>
      <c r="M22" s="14">
        <f>SUM(K22/$K$16)*100</f>
        <v>0.43652237177155323</v>
      </c>
      <c r="N22" s="13"/>
      <c r="O22" s="12"/>
      <c r="P22" s="11" t="s">
        <v>23</v>
      </c>
    </row>
    <row r="23" spans="1:16" s="4" customFormat="1" ht="15" customHeight="1" x14ac:dyDescent="0.25">
      <c r="A23" s="11"/>
      <c r="B23" s="11" t="s">
        <v>22</v>
      </c>
      <c r="C23" s="11"/>
      <c r="D23" s="19"/>
      <c r="E23" s="18">
        <v>223</v>
      </c>
      <c r="F23" s="17"/>
      <c r="G23" s="16">
        <v>314</v>
      </c>
      <c r="H23" s="15"/>
      <c r="I23" s="14">
        <f>SUM(G23/$G$16)*100</f>
        <v>0.89904369237817106</v>
      </c>
      <c r="J23" s="15"/>
      <c r="K23" s="16">
        <v>18</v>
      </c>
      <c r="L23" s="15"/>
      <c r="M23" s="14">
        <f>SUM(K23/$K$16)*100</f>
        <v>0.1636958894143325</v>
      </c>
      <c r="N23" s="13"/>
      <c r="O23" s="12"/>
      <c r="P23" s="11" t="s">
        <v>21</v>
      </c>
    </row>
    <row r="24" spans="1:16" s="4" customFormat="1" ht="15" customHeight="1" x14ac:dyDescent="0.25">
      <c r="A24" s="11"/>
      <c r="B24" s="11" t="s">
        <v>20</v>
      </c>
      <c r="C24" s="11"/>
      <c r="D24" s="19"/>
      <c r="E24" s="18">
        <v>58</v>
      </c>
      <c r="F24" s="17"/>
      <c r="G24" s="16">
        <v>125</v>
      </c>
      <c r="H24" s="15"/>
      <c r="I24" s="14">
        <f>SUM(G24/$G$16)*100</f>
        <v>0.35789955906774323</v>
      </c>
      <c r="J24" s="15"/>
      <c r="K24" s="16">
        <v>39</v>
      </c>
      <c r="L24" s="15"/>
      <c r="M24" s="14">
        <f>SUM(K24/$K$16)*100</f>
        <v>0.35467442706438707</v>
      </c>
      <c r="N24" s="13"/>
      <c r="O24" s="12"/>
      <c r="P24" s="11" t="s">
        <v>19</v>
      </c>
    </row>
    <row r="25" spans="1:16" s="4" customFormat="1" ht="15.75" x14ac:dyDescent="0.25">
      <c r="A25" s="11"/>
      <c r="B25" s="11" t="s">
        <v>18</v>
      </c>
      <c r="C25" s="11"/>
      <c r="D25" s="19"/>
      <c r="E25" s="18">
        <v>197</v>
      </c>
      <c r="F25" s="17"/>
      <c r="G25" s="16">
        <v>456</v>
      </c>
      <c r="H25" s="15"/>
      <c r="I25" s="14">
        <f>SUM(G25/$G$16)*100</f>
        <v>1.3056175914791273</v>
      </c>
      <c r="J25" s="15"/>
      <c r="K25" s="16">
        <v>142</v>
      </c>
      <c r="L25" s="15"/>
      <c r="M25" s="14">
        <f>SUM(K25/$K$16)*100</f>
        <v>1.2913786831575118</v>
      </c>
      <c r="N25" s="13"/>
      <c r="O25" s="12"/>
      <c r="P25" s="11" t="s">
        <v>17</v>
      </c>
    </row>
    <row r="26" spans="1:16" s="4" customFormat="1" ht="15" customHeight="1" x14ac:dyDescent="0.25">
      <c r="A26" s="11"/>
      <c r="B26" s="11" t="s">
        <v>16</v>
      </c>
      <c r="C26" s="11"/>
      <c r="D26" s="19"/>
      <c r="E26" s="18">
        <v>115</v>
      </c>
      <c r="F26" s="17"/>
      <c r="G26" s="16">
        <v>824</v>
      </c>
      <c r="H26" s="15"/>
      <c r="I26" s="14">
        <f>SUM(G26/$G$16)*100</f>
        <v>2.3592738933745636</v>
      </c>
      <c r="J26" s="15"/>
      <c r="K26" s="16">
        <v>440</v>
      </c>
      <c r="L26" s="15"/>
      <c r="M26" s="14">
        <f>SUM(K26/$K$16)*100</f>
        <v>4.0014550745725721</v>
      </c>
      <c r="N26" s="13"/>
      <c r="O26" s="12"/>
      <c r="P26" s="11" t="s">
        <v>15</v>
      </c>
    </row>
    <row r="27" spans="1:16" s="4" customFormat="1" ht="15" customHeight="1" x14ac:dyDescent="0.25">
      <c r="A27" s="11"/>
      <c r="B27" s="11" t="s">
        <v>14</v>
      </c>
      <c r="C27" s="11"/>
      <c r="D27" s="19"/>
      <c r="E27" s="18">
        <v>902</v>
      </c>
      <c r="F27" s="17"/>
      <c r="G27" s="16">
        <v>1148</v>
      </c>
      <c r="H27" s="15"/>
      <c r="I27" s="14">
        <f>SUM(G27/$G$16)*100</f>
        <v>3.2869495504781541</v>
      </c>
      <c r="J27" s="15"/>
      <c r="K27" s="16">
        <v>113</v>
      </c>
      <c r="L27" s="15"/>
      <c r="M27" s="14">
        <f>SUM(K27/$K$16)*100</f>
        <v>1.027646416878865</v>
      </c>
      <c r="N27" s="13"/>
      <c r="O27" s="12"/>
      <c r="P27" s="11" t="s">
        <v>13</v>
      </c>
    </row>
    <row r="28" spans="1:16" s="4" customFormat="1" ht="15" customHeight="1" x14ac:dyDescent="0.25">
      <c r="A28" s="11"/>
      <c r="B28" s="11" t="s">
        <v>12</v>
      </c>
      <c r="C28" s="11"/>
      <c r="D28" s="19"/>
      <c r="E28" s="18">
        <v>5140</v>
      </c>
      <c r="F28" s="17"/>
      <c r="G28" s="16">
        <v>11526</v>
      </c>
      <c r="H28" s="15"/>
      <c r="I28" s="14">
        <f>SUM(G28/$G$16)*100</f>
        <v>33.001202542518463</v>
      </c>
      <c r="J28" s="15"/>
      <c r="K28" s="16">
        <v>3409</v>
      </c>
      <c r="L28" s="15"/>
      <c r="M28" s="14">
        <f>SUM(K28/$K$16)*100</f>
        <v>31.00218261185886</v>
      </c>
      <c r="N28" s="13"/>
      <c r="O28" s="12"/>
      <c r="P28" s="11" t="s">
        <v>11</v>
      </c>
    </row>
    <row r="29" spans="1:16" s="4" customFormat="1" ht="15" customHeight="1" x14ac:dyDescent="0.25">
      <c r="A29" s="11"/>
      <c r="B29" s="11" t="s">
        <v>10</v>
      </c>
      <c r="C29" s="11"/>
      <c r="D29" s="19"/>
      <c r="E29" s="18">
        <v>18</v>
      </c>
      <c r="F29" s="17"/>
      <c r="G29" s="16">
        <v>37</v>
      </c>
      <c r="H29" s="15"/>
      <c r="I29" s="14">
        <f>SUM(G29/$G$16)*100</f>
        <v>0.10593826948405199</v>
      </c>
      <c r="J29" s="15"/>
      <c r="K29" s="16">
        <v>4</v>
      </c>
      <c r="L29" s="15"/>
      <c r="M29" s="21" t="s">
        <v>9</v>
      </c>
      <c r="N29" s="20"/>
      <c r="O29" s="12"/>
      <c r="P29" s="11" t="s">
        <v>8</v>
      </c>
    </row>
    <row r="30" spans="1:16" s="4" customFormat="1" ht="15" customHeight="1" x14ac:dyDescent="0.25">
      <c r="A30" s="11"/>
      <c r="B30" s="11" t="s">
        <v>7</v>
      </c>
      <c r="C30" s="11"/>
      <c r="D30" s="19"/>
      <c r="E30" s="18">
        <v>235</v>
      </c>
      <c r="F30" s="17"/>
      <c r="G30" s="16">
        <v>1075</v>
      </c>
      <c r="H30" s="15"/>
      <c r="I30" s="14">
        <f>SUM(G30/$G$16)*100</f>
        <v>3.0779362079825918</v>
      </c>
      <c r="J30" s="15"/>
      <c r="K30" s="16">
        <v>583</v>
      </c>
      <c r="L30" s="15"/>
      <c r="M30" s="14">
        <f>SUM(K30/$K$16)*100</f>
        <v>5.3019279738086578</v>
      </c>
      <c r="N30" s="13"/>
      <c r="O30" s="12"/>
      <c r="P30" s="11" t="s">
        <v>6</v>
      </c>
    </row>
    <row r="31" spans="1:16" s="4" customFormat="1" ht="15" customHeight="1" x14ac:dyDescent="0.25">
      <c r="A31" s="11"/>
      <c r="B31" s="11" t="s">
        <v>5</v>
      </c>
      <c r="C31" s="11"/>
      <c r="D31" s="19"/>
      <c r="E31" s="18">
        <v>273</v>
      </c>
      <c r="F31" s="17"/>
      <c r="G31" s="16">
        <v>505</v>
      </c>
      <c r="H31" s="15"/>
      <c r="I31" s="14">
        <f>SUM(G31/$G$16)*100</f>
        <v>1.4459142186336826</v>
      </c>
      <c r="J31" s="15"/>
      <c r="K31" s="16">
        <v>195</v>
      </c>
      <c r="L31" s="15"/>
      <c r="M31" s="14">
        <f>SUM(K31/$K$16)*100</f>
        <v>1.7733721353219354</v>
      </c>
      <c r="N31" s="13"/>
      <c r="O31" s="12"/>
      <c r="P31" s="11" t="s">
        <v>4</v>
      </c>
    </row>
    <row r="32" spans="1:16" s="4" customFormat="1" ht="15" customHeight="1" x14ac:dyDescent="0.25">
      <c r="A32" s="11"/>
      <c r="B32" s="11" t="s">
        <v>3</v>
      </c>
      <c r="C32" s="11"/>
      <c r="D32" s="19"/>
      <c r="E32" s="18">
        <v>1</v>
      </c>
      <c r="F32" s="17"/>
      <c r="G32" s="16">
        <v>87</v>
      </c>
      <c r="H32" s="15"/>
      <c r="I32" s="14">
        <v>0.3</v>
      </c>
      <c r="J32" s="15"/>
      <c r="K32" s="16">
        <v>85</v>
      </c>
      <c r="L32" s="15"/>
      <c r="M32" s="14">
        <f>SUM(K32/$K$16)*100</f>
        <v>0.77300836667879236</v>
      </c>
      <c r="N32" s="13"/>
      <c r="O32" s="12"/>
      <c r="P32" s="11" t="s">
        <v>2</v>
      </c>
    </row>
    <row r="33" spans="1:16" ht="9" customHeight="1" x14ac:dyDescent="0.3">
      <c r="A33" s="7"/>
      <c r="B33" s="7"/>
      <c r="C33" s="7"/>
      <c r="D33" s="10"/>
      <c r="E33" s="8"/>
      <c r="F33" s="7"/>
      <c r="G33" s="8"/>
      <c r="H33" s="10"/>
      <c r="I33" s="9"/>
      <c r="J33" s="10"/>
      <c r="K33" s="8"/>
      <c r="L33" s="10"/>
      <c r="M33" s="9"/>
      <c r="N33" s="7"/>
      <c r="O33" s="8"/>
      <c r="P33" s="7"/>
    </row>
    <row r="34" spans="1:16" s="4" customFormat="1" ht="20.100000000000001" customHeight="1" x14ac:dyDescent="0.25">
      <c r="B34" s="5" t="s">
        <v>1</v>
      </c>
      <c r="C34" s="5"/>
      <c r="D34" s="5"/>
      <c r="F34" s="5"/>
      <c r="H34" s="5"/>
      <c r="I34" s="6"/>
      <c r="L34" s="5"/>
      <c r="M34" s="6"/>
      <c r="N34" s="5"/>
      <c r="O34" s="5"/>
      <c r="P34" s="5"/>
    </row>
    <row r="35" spans="1:16" s="4" customFormat="1" ht="20.100000000000001" customHeight="1" x14ac:dyDescent="0.25">
      <c r="A35" s="5"/>
      <c r="B35" s="5" t="s">
        <v>0</v>
      </c>
      <c r="C35" s="5"/>
      <c r="D35" s="5"/>
      <c r="F35" s="5"/>
      <c r="H35" s="5"/>
      <c r="I35" s="6"/>
      <c r="J35" s="5"/>
      <c r="L35" s="5"/>
      <c r="M35" s="6"/>
      <c r="N35" s="5"/>
      <c r="O35" s="5"/>
      <c r="P35" s="5"/>
    </row>
  </sheetData>
  <mergeCells count="17">
    <mergeCell ref="K6:L6"/>
    <mergeCell ref="K7:L7"/>
    <mergeCell ref="A5:D5"/>
    <mergeCell ref="A6:D6"/>
    <mergeCell ref="A8:D8"/>
    <mergeCell ref="E6:F6"/>
    <mergeCell ref="E7:F7"/>
    <mergeCell ref="M6:N6"/>
    <mergeCell ref="M7:N7"/>
    <mergeCell ref="G4:J4"/>
    <mergeCell ref="G5:J5"/>
    <mergeCell ref="K4:N4"/>
    <mergeCell ref="K5:N5"/>
    <mergeCell ref="G6:H6"/>
    <mergeCell ref="G7:H7"/>
    <mergeCell ref="I6:J6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2018-03-26T07:44:52Z</dcterms:created>
  <dcterms:modified xsi:type="dcterms:W3CDTF">2018-03-26T07:45:14Z</dcterms:modified>
</cp:coreProperties>
</file>