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4.สถิติการค้า และราคา\"/>
    </mc:Choice>
  </mc:AlternateContent>
  <bookViews>
    <workbookView xWindow="0" yWindow="0" windowWidth="20490" windowHeight="7680"/>
  </bookViews>
  <sheets>
    <sheet name="T-14.7" sheetId="1" r:id="rId1"/>
  </sheets>
  <definedNames>
    <definedName name="_xlnm.Print_Area" localSheetId="0">'T-14.7'!$A$1:$U$36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/>
  <c r="N10" i="1"/>
  <c r="O10" i="1"/>
  <c r="L11" i="1"/>
  <c r="M11" i="1"/>
  <c r="N11" i="1"/>
  <c r="O11" i="1"/>
  <c r="L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N19" i="1"/>
  <c r="O19" i="1"/>
  <c r="L20" i="1"/>
  <c r="M20" i="1"/>
  <c r="N20" i="1"/>
  <c r="O20" i="1"/>
  <c r="L21" i="1"/>
  <c r="N21" i="1"/>
  <c r="O21" i="1"/>
  <c r="L22" i="1"/>
  <c r="M22" i="1"/>
  <c r="N22" i="1"/>
  <c r="O22" i="1"/>
  <c r="M23" i="1"/>
  <c r="N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</calcChain>
</file>

<file path=xl/sharedStrings.xml><?xml version="1.0" encoding="utf-8"?>
<sst xmlns="http://schemas.openxmlformats.org/spreadsheetml/2006/main" count="102" uniqueCount="92">
  <si>
    <t>ดัชนีราคาผู้บริโภคพื้นฐาน</t>
  </si>
  <si>
    <t xml:space="preserve">     พลังงาน</t>
  </si>
  <si>
    <t xml:space="preserve">     อาหารสด</t>
  </si>
  <si>
    <t>กลุ่มอาหารสดและพลังงาน</t>
  </si>
  <si>
    <t>หมวดอื่น ๆ ไม่ใช่อาหาร และเครื่องดื่ม</t>
  </si>
  <si>
    <t>Source:   Bureau of Trade and Economic Indices, Office of the Permanent Secretary, Ministry of Commerce</t>
  </si>
  <si>
    <t xml:space="preserve">    ที่มา:  สำนักดัชนีเศรษฐกิจการค้า  สำนักงานปลัดกระทรวง  กระทรวงพาณิชย์</t>
  </si>
  <si>
    <t>หมวดยาสูบและเครื่องดื่มมีแอลกอฮอล์</t>
  </si>
  <si>
    <t>1/   The core consumer price index excludes raw food and energy items from the consumer price index basket.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</si>
  <si>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</si>
  <si>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>หมวดการบันเทิงการอ่าน การศึกษา และการศาสนา</t>
  </si>
  <si>
    <t xml:space="preserve">     การสื่อสาร</t>
  </si>
  <si>
    <t>Energy</t>
  </si>
  <si>
    <t>พลังงาน</t>
  </si>
  <si>
    <t xml:space="preserve">     ยานพาหนะและน้ำมันเชื้อเพลิง</t>
  </si>
  <si>
    <t>Raw food</t>
  </si>
  <si>
    <t>อาหารสด</t>
  </si>
  <si>
    <t xml:space="preserve">     ค่าโดยสารสาธารณะ</t>
  </si>
  <si>
    <t>Raw food and energy</t>
  </si>
  <si>
    <t>กลุ่มอาหารสด และพลังงาน</t>
  </si>
  <si>
    <t>หมวดพาหนะ การขนส่ง และการสื่อสาร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</si>
  <si>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</si>
  <si>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</si>
  <si>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t>หมวดการตรวจรักษาและบริการส่วนบุคคล</t>
  </si>
  <si>
    <t>Tobacco and alcoholic beverages</t>
  </si>
  <si>
    <t>หมวดยาสูบ และเครื่องดื่มมีแอลกอฮอล์</t>
  </si>
  <si>
    <t>หมวดเคหสถาน</t>
  </si>
  <si>
    <t>Recreation and education</t>
  </si>
  <si>
    <t>หมวดการบันเทิง การอ่าน และการศึกษา</t>
  </si>
  <si>
    <t>หมวดเครื่องนุ่งห่มและรองเท้า</t>
  </si>
  <si>
    <t>Transportation and communication</t>
  </si>
  <si>
    <t xml:space="preserve">     อาหารบริโภค-นอกบ้าน</t>
  </si>
  <si>
    <t>Medical and personal care</t>
  </si>
  <si>
    <t xml:space="preserve">          -</t>
  </si>
  <si>
    <t xml:space="preserve">            -</t>
  </si>
  <si>
    <t>หมวดการตรวจรักษา และบริการส่วนบุคคล</t>
  </si>
  <si>
    <t xml:space="preserve">     อาหารบริโภค-ในบ้าน</t>
  </si>
  <si>
    <t>Housing and furnishing</t>
  </si>
  <si>
    <t xml:space="preserve">     อาหารสำเร็จรูป</t>
  </si>
  <si>
    <t>Apparel and footware</t>
  </si>
  <si>
    <t>หมวดเครื่องนุ่งห่ม และรองเท้า</t>
  </si>
  <si>
    <t xml:space="preserve">     เครื่องดื่มไม่มีแอลกอฮอล์</t>
  </si>
  <si>
    <t>Non-food and beverages</t>
  </si>
  <si>
    <t>หมวดอื่นๆ ไม่ใช่อาหารและเครื่องดื่ม</t>
  </si>
  <si>
    <t xml:space="preserve">     เครื่องประกอบอาหาร</t>
  </si>
  <si>
    <t>Food away from home</t>
  </si>
  <si>
    <t>อาหารบริโภค-นอกบ้าน</t>
  </si>
  <si>
    <t xml:space="preserve">     ผักและผลไม้</t>
  </si>
  <si>
    <t>Prepared food at home</t>
  </si>
  <si>
    <t>อาหารบริโภค-ในบ้าน</t>
  </si>
  <si>
    <t xml:space="preserve">     ไข่และผลิตภัณฑ์นม</t>
  </si>
  <si>
    <t>Non-alcoholic beverages</t>
  </si>
  <si>
    <t>เครื่องดื่มไม่มีแอลกอฮอล์</t>
  </si>
  <si>
    <t xml:space="preserve">     ปลาและสัตว์น้ำ</t>
  </si>
  <si>
    <t>Seasonings and condiments</t>
  </si>
  <si>
    <t>เครื่องประกอบอาหาร</t>
  </si>
  <si>
    <t xml:space="preserve">          เป็ด ไก่</t>
  </si>
  <si>
    <t>Vegetables and fruits</t>
  </si>
  <si>
    <t>ผัก และผลไม้</t>
  </si>
  <si>
    <t xml:space="preserve">          เนื้อสัตว์</t>
  </si>
  <si>
    <t>Eggs and dairy products</t>
  </si>
  <si>
    <t>ไข่ และผลิตภัณฑ์นม</t>
  </si>
  <si>
    <t xml:space="preserve">     เนื้อสัตว์ เป็ดไก่ และสัตว์น้ำ</t>
  </si>
  <si>
    <t>Meat, poultry and fish</t>
  </si>
  <si>
    <t>เนื้อสัตว์ เป็ดไก่ และสัตว์น้ำ</t>
  </si>
  <si>
    <t xml:space="preserve">     ข้าว  แป้งและผลิตภัณฑ์จากแป้ง</t>
  </si>
  <si>
    <t>Rice flour and cereal products</t>
  </si>
  <si>
    <t>ข้าว แป้ง และผลิตภัณฑ์จากแป้ง</t>
  </si>
  <si>
    <t>หมวดอาหารและเครื่องดื่มไม่มีแอลกอฮอล์</t>
  </si>
  <si>
    <t>Food and beverages</t>
  </si>
  <si>
    <t>หมวดอาหารและเครื่องดื่ม</t>
  </si>
  <si>
    <t xml:space="preserve">          รวมทุกรายการ</t>
  </si>
  <si>
    <t>General consumer price index</t>
  </si>
  <si>
    <t>ดัชนีราคาผู้บริโภคทั่วไป</t>
  </si>
  <si>
    <t>(2017)</t>
  </si>
  <si>
    <t>(2016)</t>
  </si>
  <si>
    <t>(2015)</t>
  </si>
  <si>
    <t>(2014)</t>
  </si>
  <si>
    <t>(2013)</t>
  </si>
  <si>
    <t>Weight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</si>
  <si>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</si>
  <si>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</si>
  <si>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</si>
  <si>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</si>
  <si>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</si>
  <si>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</si>
  <si>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</si>
  <si>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</si>
  <si>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General Consumer Price Index by Commodity Group: 2013 - 2017</t>
  </si>
  <si>
    <t>Table</t>
  </si>
  <si>
    <t>ดัชนีราคาผู้บริโภคทั่วไป จำแนกตามหมวดสินค้า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</si>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</sst>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87" formatCode="0.0"/>
    <numFmt numFmtId="188" formatCode="#,##0.0\ \ \ \ __"/>
    <numFmt numFmtId="189" formatCode="_(* #,##0.0_);_(* \(#,##0.0\);_(* &quot;-&quot;??_);_(@_)"/>
    <numFmt numFmtId="190" formatCode="0.0\ \ \ \ \ "/>
    <numFmt numFmtId="191" formatCode="#,##0.0\ \ __"/>
    <numFmt numFmtId="192" formatCode="0.0\ \ \ \ 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187" fontId="2" fillId="0" borderId="0" xfId="0" applyNumberFormat="1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Border="1"/>
    <xf numFmtId="188" fontId="4" fillId="0" borderId="0" xfId="0" applyNumberFormat="1" applyFont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6" fillId="0" borderId="0" xfId="0" applyNumberFormat="1" applyFont="1"/>
    <xf numFmtId="0" fontId="6" fillId="0" borderId="0" xfId="0" applyFont="1" applyBorder="1"/>
    <xf numFmtId="0" fontId="2" fillId="0" borderId="0" xfId="0" applyFont="1" applyBorder="1" applyAlignment="1">
      <alignment vertical="center"/>
    </xf>
    <xf numFmtId="189" fontId="2" fillId="0" borderId="0" xfId="1" applyNumberFormat="1" applyFont="1" applyBorder="1" applyAlignment="1">
      <alignment vertical="center"/>
    </xf>
    <xf numFmtId="190" fontId="2" fillId="0" borderId="4" xfId="1" applyNumberFormat="1" applyFont="1" applyBorder="1" applyAlignment="1">
      <alignment vertical="center"/>
    </xf>
    <xf numFmtId="190" fontId="2" fillId="0" borderId="5" xfId="1" applyNumberFormat="1" applyFont="1" applyBorder="1" applyAlignment="1">
      <alignment vertical="center"/>
    </xf>
    <xf numFmtId="191" fontId="2" fillId="0" borderId="4" xfId="1" applyNumberFormat="1" applyFont="1" applyBorder="1" applyAlignment="1">
      <alignment vertical="center"/>
    </xf>
    <xf numFmtId="191" fontId="2" fillId="0" borderId="5" xfId="1" applyNumberFormat="1" applyFont="1" applyBorder="1" applyAlignment="1">
      <alignment vertical="center"/>
    </xf>
    <xf numFmtId="191" fontId="2" fillId="0" borderId="5" xfId="0" applyNumberFormat="1" applyFont="1" applyBorder="1" applyAlignment="1">
      <alignment vertical="center"/>
    </xf>
    <xf numFmtId="190" fontId="2" fillId="0" borderId="5" xfId="0" applyNumberFormat="1" applyFont="1" applyBorder="1" applyAlignment="1"/>
    <xf numFmtId="0" fontId="7" fillId="0" borderId="0" xfId="0" applyFont="1" applyBorder="1" applyAlignment="1">
      <alignment vertical="center"/>
    </xf>
    <xf numFmtId="192" fontId="7" fillId="0" borderId="4" xfId="1" applyNumberFormat="1" applyFont="1" applyBorder="1" applyAlignment="1">
      <alignment vertical="center"/>
    </xf>
    <xf numFmtId="192" fontId="7" fillId="0" borderId="5" xfId="1" applyNumberFormat="1" applyFont="1" applyBorder="1" applyAlignment="1">
      <alignment vertical="center"/>
    </xf>
    <xf numFmtId="191" fontId="7" fillId="0" borderId="4" xfId="1" applyNumberFormat="1" applyFont="1" applyBorder="1" applyAlignment="1">
      <alignment vertical="center"/>
    </xf>
    <xf numFmtId="191" fontId="7" fillId="0" borderId="5" xfId="1" applyNumberFormat="1" applyFont="1" applyBorder="1" applyAlignment="1">
      <alignment vertical="center"/>
    </xf>
    <xf numFmtId="191" fontId="7" fillId="0" borderId="5" xfId="0" applyNumberFormat="1" applyFont="1" applyBorder="1" applyAlignment="1">
      <alignment vertical="center"/>
    </xf>
    <xf numFmtId="192" fontId="7" fillId="0" borderId="5" xfId="0" applyNumberFormat="1" applyFont="1" applyBorder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1" fontId="7" fillId="0" borderId="4" xfId="0" applyNumberFormat="1" applyFont="1" applyBorder="1" applyAlignment="1"/>
    <xf numFmtId="191" fontId="7" fillId="0" borderId="5" xfId="0" applyNumberFormat="1" applyFont="1" applyBorder="1" applyAlignment="1"/>
    <xf numFmtId="0" fontId="7" fillId="0" borderId="0" xfId="0" applyFont="1"/>
    <xf numFmtId="190" fontId="2" fillId="0" borderId="5" xfId="1" quotePrefix="1" applyNumberFormat="1" applyFont="1" applyBorder="1" applyAlignment="1">
      <alignment vertical="center"/>
    </xf>
    <xf numFmtId="187" fontId="7" fillId="0" borderId="0" xfId="0" applyNumberFormat="1" applyFont="1"/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35</xdr:row>
      <xdr:rowOff>66675</xdr:rowOff>
    </xdr:from>
    <xdr:to>
      <xdr:col>31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8976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1724036</xdr:colOff>
      <xdr:row>24</xdr:row>
      <xdr:rowOff>9525</xdr:rowOff>
    </xdr:from>
    <xdr:to>
      <xdr:col>21</xdr:col>
      <xdr:colOff>19061</xdr:colOff>
      <xdr:row>36</xdr:row>
      <xdr:rowOff>55942</xdr:rowOff>
    </xdr:to>
    <xdr:grpSp>
      <xdr:nvGrpSpPr>
        <xdr:cNvPr id="3" name="Group 11"/>
        <xdr:cNvGrpSpPr/>
      </xdr:nvGrpSpPr>
      <xdr:grpSpPr>
        <a:xfrm flipH="1">
          <a:off x="9572636" y="4495800"/>
          <a:ext cx="447675" cy="2265742"/>
          <a:chOff x="9420225" y="4652791"/>
          <a:chExt cx="386792" cy="1946685"/>
        </a:xfrm>
      </xdr:grpSpPr>
      <xdr:grpSp>
        <xdr:nvGrpSpPr>
          <xdr:cNvPr id="4" name="Group 7"/>
          <xdr:cNvGrpSpPr/>
        </xdr:nvGrpSpPr>
        <xdr:grpSpPr>
          <a:xfrm>
            <a:off x="9420225" y="6131882"/>
            <a:ext cx="386792" cy="467594"/>
            <a:chOff x="9591675" y="6227136"/>
            <a:chExt cx="38679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16365478">
              <a:off x="9580224" y="6296487"/>
              <a:ext cx="467594" cy="32889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7582" y="4652791"/>
            <a:ext cx="238625" cy="14527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34</xdr:col>
      <xdr:colOff>0</xdr:colOff>
      <xdr:row>36</xdr:row>
      <xdr:rowOff>66675</xdr:rowOff>
    </xdr:from>
    <xdr:to>
      <xdr:col>34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0726400" y="10010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</xdr:col>
      <xdr:colOff>266699</xdr:colOff>
      <xdr:row>43</xdr:row>
      <xdr:rowOff>0</xdr:rowOff>
    </xdr:from>
    <xdr:to>
      <xdr:col>8</xdr:col>
      <xdr:colOff>238125</xdr:colOff>
      <xdr:row>48</xdr:row>
      <xdr:rowOff>95250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2095499" y="11877675"/>
          <a:ext cx="3019426" cy="14763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ดัชนีต้องสอดคล้องกับตาราง 14.8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abSelected="1" workbookViewId="0">
      <selection activeCell="J10" sqref="J10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22.85546875" style="1" customWidth="1"/>
    <col min="6" max="6" width="10.5703125" style="1" customWidth="1"/>
    <col min="7" max="11" width="8.85546875" style="1" customWidth="1"/>
    <col min="12" max="12" width="8.85546875" style="2" hidden="1" customWidth="1"/>
    <col min="13" max="15" width="8.85546875" style="2" customWidth="1"/>
    <col min="16" max="17" width="0.85546875" style="2" customWidth="1"/>
    <col min="18" max="18" width="1" style="1" customWidth="1"/>
    <col min="19" max="19" width="26.5703125" style="1" customWidth="1"/>
    <col min="20" max="20" width="3.7109375" style="1" customWidth="1"/>
    <col min="21" max="21" width="2" style="1" customWidth="1"/>
    <col min="22" max="23" width="6.42578125" style="1" customWidth="1"/>
    <col min="24" max="24" width="29.85546875" style="1" customWidth="1"/>
    <col min="25" max="25" width="9.140625" style="1"/>
    <col min="26" max="28" width="4.85546875" style="1" bestFit="1" customWidth="1"/>
    <col min="29" max="265" width="9.140625" style="1"/>
    <col min="266" max="266" width="1.28515625" style="1" customWidth="1"/>
    <col min="267" max="267" width="1" style="1" customWidth="1"/>
    <col min="268" max="268" width="3.140625" style="1" customWidth="1"/>
    <col min="269" max="269" width="5.28515625" style="1" customWidth="1"/>
    <col min="270" max="270" width="21" style="1" customWidth="1"/>
    <col min="271" max="271" width="10.5703125" style="1" customWidth="1"/>
    <col min="272" max="278" width="9.85546875" style="1" customWidth="1"/>
    <col min="279" max="280" width="0.85546875" style="1" customWidth="1"/>
    <col min="281" max="281" width="1" style="1" customWidth="1"/>
    <col min="282" max="282" width="26.5703125" style="1" customWidth="1"/>
    <col min="283" max="283" width="11.5703125" style="1" customWidth="1"/>
    <col min="284" max="521" width="9.140625" style="1"/>
    <col min="522" max="522" width="1.28515625" style="1" customWidth="1"/>
    <col min="523" max="523" width="1" style="1" customWidth="1"/>
    <col min="524" max="524" width="3.140625" style="1" customWidth="1"/>
    <col min="525" max="525" width="5.28515625" style="1" customWidth="1"/>
    <col min="526" max="526" width="21" style="1" customWidth="1"/>
    <col min="527" max="527" width="10.5703125" style="1" customWidth="1"/>
    <col min="528" max="534" width="9.85546875" style="1" customWidth="1"/>
    <col min="535" max="536" width="0.85546875" style="1" customWidth="1"/>
    <col min="537" max="537" width="1" style="1" customWidth="1"/>
    <col min="538" max="538" width="26.5703125" style="1" customWidth="1"/>
    <col min="539" max="539" width="11.5703125" style="1" customWidth="1"/>
    <col min="540" max="777" width="9.140625" style="1"/>
    <col min="778" max="778" width="1.28515625" style="1" customWidth="1"/>
    <col min="779" max="779" width="1" style="1" customWidth="1"/>
    <col min="780" max="780" width="3.140625" style="1" customWidth="1"/>
    <col min="781" max="781" width="5.28515625" style="1" customWidth="1"/>
    <col min="782" max="782" width="21" style="1" customWidth="1"/>
    <col min="783" max="783" width="10.5703125" style="1" customWidth="1"/>
    <col min="784" max="790" width="9.85546875" style="1" customWidth="1"/>
    <col min="791" max="792" width="0.85546875" style="1" customWidth="1"/>
    <col min="793" max="793" width="1" style="1" customWidth="1"/>
    <col min="794" max="794" width="26.5703125" style="1" customWidth="1"/>
    <col min="795" max="795" width="11.5703125" style="1" customWidth="1"/>
    <col min="796" max="1033" width="9.140625" style="1"/>
    <col min="1034" max="1034" width="1.28515625" style="1" customWidth="1"/>
    <col min="1035" max="1035" width="1" style="1" customWidth="1"/>
    <col min="1036" max="1036" width="3.140625" style="1" customWidth="1"/>
    <col min="1037" max="1037" width="5.28515625" style="1" customWidth="1"/>
    <col min="1038" max="1038" width="21" style="1" customWidth="1"/>
    <col min="1039" max="1039" width="10.5703125" style="1" customWidth="1"/>
    <col min="1040" max="1046" width="9.85546875" style="1" customWidth="1"/>
    <col min="1047" max="1048" width="0.85546875" style="1" customWidth="1"/>
    <col min="1049" max="1049" width="1" style="1" customWidth="1"/>
    <col min="1050" max="1050" width="26.5703125" style="1" customWidth="1"/>
    <col min="1051" max="1051" width="11.5703125" style="1" customWidth="1"/>
    <col min="1052" max="1289" width="9.140625" style="1"/>
    <col min="1290" max="1290" width="1.28515625" style="1" customWidth="1"/>
    <col min="1291" max="1291" width="1" style="1" customWidth="1"/>
    <col min="1292" max="1292" width="3.140625" style="1" customWidth="1"/>
    <col min="1293" max="1293" width="5.28515625" style="1" customWidth="1"/>
    <col min="1294" max="1294" width="21" style="1" customWidth="1"/>
    <col min="1295" max="1295" width="10.5703125" style="1" customWidth="1"/>
    <col min="1296" max="1302" width="9.85546875" style="1" customWidth="1"/>
    <col min="1303" max="1304" width="0.85546875" style="1" customWidth="1"/>
    <col min="1305" max="1305" width="1" style="1" customWidth="1"/>
    <col min="1306" max="1306" width="26.5703125" style="1" customWidth="1"/>
    <col min="1307" max="1307" width="11.5703125" style="1" customWidth="1"/>
    <col min="1308" max="1545" width="9.140625" style="1"/>
    <col min="1546" max="1546" width="1.28515625" style="1" customWidth="1"/>
    <col min="1547" max="1547" width="1" style="1" customWidth="1"/>
    <col min="1548" max="1548" width="3.140625" style="1" customWidth="1"/>
    <col min="1549" max="1549" width="5.28515625" style="1" customWidth="1"/>
    <col min="1550" max="1550" width="21" style="1" customWidth="1"/>
    <col min="1551" max="1551" width="10.5703125" style="1" customWidth="1"/>
    <col min="1552" max="1558" width="9.85546875" style="1" customWidth="1"/>
    <col min="1559" max="1560" width="0.85546875" style="1" customWidth="1"/>
    <col min="1561" max="1561" width="1" style="1" customWidth="1"/>
    <col min="1562" max="1562" width="26.5703125" style="1" customWidth="1"/>
    <col min="1563" max="1563" width="11.5703125" style="1" customWidth="1"/>
    <col min="1564" max="1801" width="9.140625" style="1"/>
    <col min="1802" max="1802" width="1.28515625" style="1" customWidth="1"/>
    <col min="1803" max="1803" width="1" style="1" customWidth="1"/>
    <col min="1804" max="1804" width="3.140625" style="1" customWidth="1"/>
    <col min="1805" max="1805" width="5.28515625" style="1" customWidth="1"/>
    <col min="1806" max="1806" width="21" style="1" customWidth="1"/>
    <col min="1807" max="1807" width="10.5703125" style="1" customWidth="1"/>
    <col min="1808" max="1814" width="9.85546875" style="1" customWidth="1"/>
    <col min="1815" max="1816" width="0.85546875" style="1" customWidth="1"/>
    <col min="1817" max="1817" width="1" style="1" customWidth="1"/>
    <col min="1818" max="1818" width="26.5703125" style="1" customWidth="1"/>
    <col min="1819" max="1819" width="11.5703125" style="1" customWidth="1"/>
    <col min="1820" max="2057" width="9.140625" style="1"/>
    <col min="2058" max="2058" width="1.28515625" style="1" customWidth="1"/>
    <col min="2059" max="2059" width="1" style="1" customWidth="1"/>
    <col min="2060" max="2060" width="3.140625" style="1" customWidth="1"/>
    <col min="2061" max="2061" width="5.28515625" style="1" customWidth="1"/>
    <col min="2062" max="2062" width="21" style="1" customWidth="1"/>
    <col min="2063" max="2063" width="10.5703125" style="1" customWidth="1"/>
    <col min="2064" max="2070" width="9.85546875" style="1" customWidth="1"/>
    <col min="2071" max="2072" width="0.85546875" style="1" customWidth="1"/>
    <col min="2073" max="2073" width="1" style="1" customWidth="1"/>
    <col min="2074" max="2074" width="26.5703125" style="1" customWidth="1"/>
    <col min="2075" max="2075" width="11.5703125" style="1" customWidth="1"/>
    <col min="2076" max="2313" width="9.140625" style="1"/>
    <col min="2314" max="2314" width="1.28515625" style="1" customWidth="1"/>
    <col min="2315" max="2315" width="1" style="1" customWidth="1"/>
    <col min="2316" max="2316" width="3.140625" style="1" customWidth="1"/>
    <col min="2317" max="2317" width="5.28515625" style="1" customWidth="1"/>
    <col min="2318" max="2318" width="21" style="1" customWidth="1"/>
    <col min="2319" max="2319" width="10.5703125" style="1" customWidth="1"/>
    <col min="2320" max="2326" width="9.85546875" style="1" customWidth="1"/>
    <col min="2327" max="2328" width="0.85546875" style="1" customWidth="1"/>
    <col min="2329" max="2329" width="1" style="1" customWidth="1"/>
    <col min="2330" max="2330" width="26.5703125" style="1" customWidth="1"/>
    <col min="2331" max="2331" width="11.5703125" style="1" customWidth="1"/>
    <col min="2332" max="2569" width="9.140625" style="1"/>
    <col min="2570" max="2570" width="1.28515625" style="1" customWidth="1"/>
    <col min="2571" max="2571" width="1" style="1" customWidth="1"/>
    <col min="2572" max="2572" width="3.140625" style="1" customWidth="1"/>
    <col min="2573" max="2573" width="5.28515625" style="1" customWidth="1"/>
    <col min="2574" max="2574" width="21" style="1" customWidth="1"/>
    <col min="2575" max="2575" width="10.5703125" style="1" customWidth="1"/>
    <col min="2576" max="2582" width="9.85546875" style="1" customWidth="1"/>
    <col min="2583" max="2584" width="0.85546875" style="1" customWidth="1"/>
    <col min="2585" max="2585" width="1" style="1" customWidth="1"/>
    <col min="2586" max="2586" width="26.5703125" style="1" customWidth="1"/>
    <col min="2587" max="2587" width="11.5703125" style="1" customWidth="1"/>
    <col min="2588" max="2825" width="9.140625" style="1"/>
    <col min="2826" max="2826" width="1.28515625" style="1" customWidth="1"/>
    <col min="2827" max="2827" width="1" style="1" customWidth="1"/>
    <col min="2828" max="2828" width="3.140625" style="1" customWidth="1"/>
    <col min="2829" max="2829" width="5.28515625" style="1" customWidth="1"/>
    <col min="2830" max="2830" width="21" style="1" customWidth="1"/>
    <col min="2831" max="2831" width="10.5703125" style="1" customWidth="1"/>
    <col min="2832" max="2838" width="9.85546875" style="1" customWidth="1"/>
    <col min="2839" max="2840" width="0.85546875" style="1" customWidth="1"/>
    <col min="2841" max="2841" width="1" style="1" customWidth="1"/>
    <col min="2842" max="2842" width="26.5703125" style="1" customWidth="1"/>
    <col min="2843" max="2843" width="11.5703125" style="1" customWidth="1"/>
    <col min="2844" max="3081" width="9.140625" style="1"/>
    <col min="3082" max="3082" width="1.28515625" style="1" customWidth="1"/>
    <col min="3083" max="3083" width="1" style="1" customWidth="1"/>
    <col min="3084" max="3084" width="3.140625" style="1" customWidth="1"/>
    <col min="3085" max="3085" width="5.28515625" style="1" customWidth="1"/>
    <col min="3086" max="3086" width="21" style="1" customWidth="1"/>
    <col min="3087" max="3087" width="10.5703125" style="1" customWidth="1"/>
    <col min="3088" max="3094" width="9.85546875" style="1" customWidth="1"/>
    <col min="3095" max="3096" width="0.85546875" style="1" customWidth="1"/>
    <col min="3097" max="3097" width="1" style="1" customWidth="1"/>
    <col min="3098" max="3098" width="26.5703125" style="1" customWidth="1"/>
    <col min="3099" max="3099" width="11.5703125" style="1" customWidth="1"/>
    <col min="3100" max="3337" width="9.140625" style="1"/>
    <col min="3338" max="3338" width="1.28515625" style="1" customWidth="1"/>
    <col min="3339" max="3339" width="1" style="1" customWidth="1"/>
    <col min="3340" max="3340" width="3.140625" style="1" customWidth="1"/>
    <col min="3341" max="3341" width="5.28515625" style="1" customWidth="1"/>
    <col min="3342" max="3342" width="21" style="1" customWidth="1"/>
    <col min="3343" max="3343" width="10.5703125" style="1" customWidth="1"/>
    <col min="3344" max="3350" width="9.85546875" style="1" customWidth="1"/>
    <col min="3351" max="3352" width="0.85546875" style="1" customWidth="1"/>
    <col min="3353" max="3353" width="1" style="1" customWidth="1"/>
    <col min="3354" max="3354" width="26.5703125" style="1" customWidth="1"/>
    <col min="3355" max="3355" width="11.5703125" style="1" customWidth="1"/>
    <col min="3356" max="3593" width="9.140625" style="1"/>
    <col min="3594" max="3594" width="1.28515625" style="1" customWidth="1"/>
    <col min="3595" max="3595" width="1" style="1" customWidth="1"/>
    <col min="3596" max="3596" width="3.140625" style="1" customWidth="1"/>
    <col min="3597" max="3597" width="5.28515625" style="1" customWidth="1"/>
    <col min="3598" max="3598" width="21" style="1" customWidth="1"/>
    <col min="3599" max="3599" width="10.5703125" style="1" customWidth="1"/>
    <col min="3600" max="3606" width="9.85546875" style="1" customWidth="1"/>
    <col min="3607" max="3608" width="0.85546875" style="1" customWidth="1"/>
    <col min="3609" max="3609" width="1" style="1" customWidth="1"/>
    <col min="3610" max="3610" width="26.5703125" style="1" customWidth="1"/>
    <col min="3611" max="3611" width="11.5703125" style="1" customWidth="1"/>
    <col min="3612" max="3849" width="9.140625" style="1"/>
    <col min="3850" max="3850" width="1.28515625" style="1" customWidth="1"/>
    <col min="3851" max="3851" width="1" style="1" customWidth="1"/>
    <col min="3852" max="3852" width="3.140625" style="1" customWidth="1"/>
    <col min="3853" max="3853" width="5.28515625" style="1" customWidth="1"/>
    <col min="3854" max="3854" width="21" style="1" customWidth="1"/>
    <col min="3855" max="3855" width="10.5703125" style="1" customWidth="1"/>
    <col min="3856" max="3862" width="9.85546875" style="1" customWidth="1"/>
    <col min="3863" max="3864" width="0.85546875" style="1" customWidth="1"/>
    <col min="3865" max="3865" width="1" style="1" customWidth="1"/>
    <col min="3866" max="3866" width="26.5703125" style="1" customWidth="1"/>
    <col min="3867" max="3867" width="11.5703125" style="1" customWidth="1"/>
    <col min="3868" max="4105" width="9.140625" style="1"/>
    <col min="4106" max="4106" width="1.28515625" style="1" customWidth="1"/>
    <col min="4107" max="4107" width="1" style="1" customWidth="1"/>
    <col min="4108" max="4108" width="3.140625" style="1" customWidth="1"/>
    <col min="4109" max="4109" width="5.28515625" style="1" customWidth="1"/>
    <col min="4110" max="4110" width="21" style="1" customWidth="1"/>
    <col min="4111" max="4111" width="10.5703125" style="1" customWidth="1"/>
    <col min="4112" max="4118" width="9.85546875" style="1" customWidth="1"/>
    <col min="4119" max="4120" width="0.85546875" style="1" customWidth="1"/>
    <col min="4121" max="4121" width="1" style="1" customWidth="1"/>
    <col min="4122" max="4122" width="26.5703125" style="1" customWidth="1"/>
    <col min="4123" max="4123" width="11.5703125" style="1" customWidth="1"/>
    <col min="4124" max="4361" width="9.140625" style="1"/>
    <col min="4362" max="4362" width="1.28515625" style="1" customWidth="1"/>
    <col min="4363" max="4363" width="1" style="1" customWidth="1"/>
    <col min="4364" max="4364" width="3.140625" style="1" customWidth="1"/>
    <col min="4365" max="4365" width="5.28515625" style="1" customWidth="1"/>
    <col min="4366" max="4366" width="21" style="1" customWidth="1"/>
    <col min="4367" max="4367" width="10.5703125" style="1" customWidth="1"/>
    <col min="4368" max="4374" width="9.85546875" style="1" customWidth="1"/>
    <col min="4375" max="4376" width="0.85546875" style="1" customWidth="1"/>
    <col min="4377" max="4377" width="1" style="1" customWidth="1"/>
    <col min="4378" max="4378" width="26.5703125" style="1" customWidth="1"/>
    <col min="4379" max="4379" width="11.5703125" style="1" customWidth="1"/>
    <col min="4380" max="4617" width="9.140625" style="1"/>
    <col min="4618" max="4618" width="1.28515625" style="1" customWidth="1"/>
    <col min="4619" max="4619" width="1" style="1" customWidth="1"/>
    <col min="4620" max="4620" width="3.140625" style="1" customWidth="1"/>
    <col min="4621" max="4621" width="5.28515625" style="1" customWidth="1"/>
    <col min="4622" max="4622" width="21" style="1" customWidth="1"/>
    <col min="4623" max="4623" width="10.5703125" style="1" customWidth="1"/>
    <col min="4624" max="4630" width="9.85546875" style="1" customWidth="1"/>
    <col min="4631" max="4632" width="0.85546875" style="1" customWidth="1"/>
    <col min="4633" max="4633" width="1" style="1" customWidth="1"/>
    <col min="4634" max="4634" width="26.5703125" style="1" customWidth="1"/>
    <col min="4635" max="4635" width="11.5703125" style="1" customWidth="1"/>
    <col min="4636" max="4873" width="9.140625" style="1"/>
    <col min="4874" max="4874" width="1.28515625" style="1" customWidth="1"/>
    <col min="4875" max="4875" width="1" style="1" customWidth="1"/>
    <col min="4876" max="4876" width="3.140625" style="1" customWidth="1"/>
    <col min="4877" max="4877" width="5.28515625" style="1" customWidth="1"/>
    <col min="4878" max="4878" width="21" style="1" customWidth="1"/>
    <col min="4879" max="4879" width="10.5703125" style="1" customWidth="1"/>
    <col min="4880" max="4886" width="9.85546875" style="1" customWidth="1"/>
    <col min="4887" max="4888" width="0.85546875" style="1" customWidth="1"/>
    <col min="4889" max="4889" width="1" style="1" customWidth="1"/>
    <col min="4890" max="4890" width="26.5703125" style="1" customWidth="1"/>
    <col min="4891" max="4891" width="11.5703125" style="1" customWidth="1"/>
    <col min="4892" max="5129" width="9.140625" style="1"/>
    <col min="5130" max="5130" width="1.28515625" style="1" customWidth="1"/>
    <col min="5131" max="5131" width="1" style="1" customWidth="1"/>
    <col min="5132" max="5132" width="3.140625" style="1" customWidth="1"/>
    <col min="5133" max="5133" width="5.28515625" style="1" customWidth="1"/>
    <col min="5134" max="5134" width="21" style="1" customWidth="1"/>
    <col min="5135" max="5135" width="10.5703125" style="1" customWidth="1"/>
    <col min="5136" max="5142" width="9.85546875" style="1" customWidth="1"/>
    <col min="5143" max="5144" width="0.85546875" style="1" customWidth="1"/>
    <col min="5145" max="5145" width="1" style="1" customWidth="1"/>
    <col min="5146" max="5146" width="26.5703125" style="1" customWidth="1"/>
    <col min="5147" max="5147" width="11.5703125" style="1" customWidth="1"/>
    <col min="5148" max="5385" width="9.140625" style="1"/>
    <col min="5386" max="5386" width="1.28515625" style="1" customWidth="1"/>
    <col min="5387" max="5387" width="1" style="1" customWidth="1"/>
    <col min="5388" max="5388" width="3.140625" style="1" customWidth="1"/>
    <col min="5389" max="5389" width="5.28515625" style="1" customWidth="1"/>
    <col min="5390" max="5390" width="21" style="1" customWidth="1"/>
    <col min="5391" max="5391" width="10.5703125" style="1" customWidth="1"/>
    <col min="5392" max="5398" width="9.85546875" style="1" customWidth="1"/>
    <col min="5399" max="5400" width="0.85546875" style="1" customWidth="1"/>
    <col min="5401" max="5401" width="1" style="1" customWidth="1"/>
    <col min="5402" max="5402" width="26.5703125" style="1" customWidth="1"/>
    <col min="5403" max="5403" width="11.5703125" style="1" customWidth="1"/>
    <col min="5404" max="5641" width="9.140625" style="1"/>
    <col min="5642" max="5642" width="1.28515625" style="1" customWidth="1"/>
    <col min="5643" max="5643" width="1" style="1" customWidth="1"/>
    <col min="5644" max="5644" width="3.140625" style="1" customWidth="1"/>
    <col min="5645" max="5645" width="5.28515625" style="1" customWidth="1"/>
    <col min="5646" max="5646" width="21" style="1" customWidth="1"/>
    <col min="5647" max="5647" width="10.5703125" style="1" customWidth="1"/>
    <col min="5648" max="5654" width="9.85546875" style="1" customWidth="1"/>
    <col min="5655" max="5656" width="0.85546875" style="1" customWidth="1"/>
    <col min="5657" max="5657" width="1" style="1" customWidth="1"/>
    <col min="5658" max="5658" width="26.5703125" style="1" customWidth="1"/>
    <col min="5659" max="5659" width="11.5703125" style="1" customWidth="1"/>
    <col min="5660" max="5897" width="9.140625" style="1"/>
    <col min="5898" max="5898" width="1.28515625" style="1" customWidth="1"/>
    <col min="5899" max="5899" width="1" style="1" customWidth="1"/>
    <col min="5900" max="5900" width="3.140625" style="1" customWidth="1"/>
    <col min="5901" max="5901" width="5.28515625" style="1" customWidth="1"/>
    <col min="5902" max="5902" width="21" style="1" customWidth="1"/>
    <col min="5903" max="5903" width="10.5703125" style="1" customWidth="1"/>
    <col min="5904" max="5910" width="9.85546875" style="1" customWidth="1"/>
    <col min="5911" max="5912" width="0.85546875" style="1" customWidth="1"/>
    <col min="5913" max="5913" width="1" style="1" customWidth="1"/>
    <col min="5914" max="5914" width="26.5703125" style="1" customWidth="1"/>
    <col min="5915" max="5915" width="11.5703125" style="1" customWidth="1"/>
    <col min="5916" max="6153" width="9.140625" style="1"/>
    <col min="6154" max="6154" width="1.28515625" style="1" customWidth="1"/>
    <col min="6155" max="6155" width="1" style="1" customWidth="1"/>
    <col min="6156" max="6156" width="3.140625" style="1" customWidth="1"/>
    <col min="6157" max="6157" width="5.28515625" style="1" customWidth="1"/>
    <col min="6158" max="6158" width="21" style="1" customWidth="1"/>
    <col min="6159" max="6159" width="10.5703125" style="1" customWidth="1"/>
    <col min="6160" max="6166" width="9.85546875" style="1" customWidth="1"/>
    <col min="6167" max="6168" width="0.85546875" style="1" customWidth="1"/>
    <col min="6169" max="6169" width="1" style="1" customWidth="1"/>
    <col min="6170" max="6170" width="26.5703125" style="1" customWidth="1"/>
    <col min="6171" max="6171" width="11.5703125" style="1" customWidth="1"/>
    <col min="6172" max="6409" width="9.140625" style="1"/>
    <col min="6410" max="6410" width="1.28515625" style="1" customWidth="1"/>
    <col min="6411" max="6411" width="1" style="1" customWidth="1"/>
    <col min="6412" max="6412" width="3.140625" style="1" customWidth="1"/>
    <col min="6413" max="6413" width="5.28515625" style="1" customWidth="1"/>
    <col min="6414" max="6414" width="21" style="1" customWidth="1"/>
    <col min="6415" max="6415" width="10.5703125" style="1" customWidth="1"/>
    <col min="6416" max="6422" width="9.85546875" style="1" customWidth="1"/>
    <col min="6423" max="6424" width="0.85546875" style="1" customWidth="1"/>
    <col min="6425" max="6425" width="1" style="1" customWidth="1"/>
    <col min="6426" max="6426" width="26.5703125" style="1" customWidth="1"/>
    <col min="6427" max="6427" width="11.5703125" style="1" customWidth="1"/>
    <col min="6428" max="6665" width="9.140625" style="1"/>
    <col min="6666" max="6666" width="1.28515625" style="1" customWidth="1"/>
    <col min="6667" max="6667" width="1" style="1" customWidth="1"/>
    <col min="6668" max="6668" width="3.140625" style="1" customWidth="1"/>
    <col min="6669" max="6669" width="5.28515625" style="1" customWidth="1"/>
    <col min="6670" max="6670" width="21" style="1" customWidth="1"/>
    <col min="6671" max="6671" width="10.5703125" style="1" customWidth="1"/>
    <col min="6672" max="6678" width="9.85546875" style="1" customWidth="1"/>
    <col min="6679" max="6680" width="0.85546875" style="1" customWidth="1"/>
    <col min="6681" max="6681" width="1" style="1" customWidth="1"/>
    <col min="6682" max="6682" width="26.5703125" style="1" customWidth="1"/>
    <col min="6683" max="6683" width="11.5703125" style="1" customWidth="1"/>
    <col min="6684" max="6921" width="9.140625" style="1"/>
    <col min="6922" max="6922" width="1.28515625" style="1" customWidth="1"/>
    <col min="6923" max="6923" width="1" style="1" customWidth="1"/>
    <col min="6924" max="6924" width="3.140625" style="1" customWidth="1"/>
    <col min="6925" max="6925" width="5.28515625" style="1" customWidth="1"/>
    <col min="6926" max="6926" width="21" style="1" customWidth="1"/>
    <col min="6927" max="6927" width="10.5703125" style="1" customWidth="1"/>
    <col min="6928" max="6934" width="9.85546875" style="1" customWidth="1"/>
    <col min="6935" max="6936" width="0.85546875" style="1" customWidth="1"/>
    <col min="6937" max="6937" width="1" style="1" customWidth="1"/>
    <col min="6938" max="6938" width="26.5703125" style="1" customWidth="1"/>
    <col min="6939" max="6939" width="11.5703125" style="1" customWidth="1"/>
    <col min="6940" max="7177" width="9.140625" style="1"/>
    <col min="7178" max="7178" width="1.28515625" style="1" customWidth="1"/>
    <col min="7179" max="7179" width="1" style="1" customWidth="1"/>
    <col min="7180" max="7180" width="3.140625" style="1" customWidth="1"/>
    <col min="7181" max="7181" width="5.28515625" style="1" customWidth="1"/>
    <col min="7182" max="7182" width="21" style="1" customWidth="1"/>
    <col min="7183" max="7183" width="10.5703125" style="1" customWidth="1"/>
    <col min="7184" max="7190" width="9.85546875" style="1" customWidth="1"/>
    <col min="7191" max="7192" width="0.85546875" style="1" customWidth="1"/>
    <col min="7193" max="7193" width="1" style="1" customWidth="1"/>
    <col min="7194" max="7194" width="26.5703125" style="1" customWidth="1"/>
    <col min="7195" max="7195" width="11.5703125" style="1" customWidth="1"/>
    <col min="7196" max="7433" width="9.140625" style="1"/>
    <col min="7434" max="7434" width="1.28515625" style="1" customWidth="1"/>
    <col min="7435" max="7435" width="1" style="1" customWidth="1"/>
    <col min="7436" max="7436" width="3.140625" style="1" customWidth="1"/>
    <col min="7437" max="7437" width="5.28515625" style="1" customWidth="1"/>
    <col min="7438" max="7438" width="21" style="1" customWidth="1"/>
    <col min="7439" max="7439" width="10.5703125" style="1" customWidth="1"/>
    <col min="7440" max="7446" width="9.85546875" style="1" customWidth="1"/>
    <col min="7447" max="7448" width="0.85546875" style="1" customWidth="1"/>
    <col min="7449" max="7449" width="1" style="1" customWidth="1"/>
    <col min="7450" max="7450" width="26.5703125" style="1" customWidth="1"/>
    <col min="7451" max="7451" width="11.5703125" style="1" customWidth="1"/>
    <col min="7452" max="7689" width="9.140625" style="1"/>
    <col min="7690" max="7690" width="1.28515625" style="1" customWidth="1"/>
    <col min="7691" max="7691" width="1" style="1" customWidth="1"/>
    <col min="7692" max="7692" width="3.140625" style="1" customWidth="1"/>
    <col min="7693" max="7693" width="5.28515625" style="1" customWidth="1"/>
    <col min="7694" max="7694" width="21" style="1" customWidth="1"/>
    <col min="7695" max="7695" width="10.5703125" style="1" customWidth="1"/>
    <col min="7696" max="7702" width="9.85546875" style="1" customWidth="1"/>
    <col min="7703" max="7704" width="0.85546875" style="1" customWidth="1"/>
    <col min="7705" max="7705" width="1" style="1" customWidth="1"/>
    <col min="7706" max="7706" width="26.5703125" style="1" customWidth="1"/>
    <col min="7707" max="7707" width="11.5703125" style="1" customWidth="1"/>
    <col min="7708" max="7945" width="9.140625" style="1"/>
    <col min="7946" max="7946" width="1.28515625" style="1" customWidth="1"/>
    <col min="7947" max="7947" width="1" style="1" customWidth="1"/>
    <col min="7948" max="7948" width="3.140625" style="1" customWidth="1"/>
    <col min="7949" max="7949" width="5.28515625" style="1" customWidth="1"/>
    <col min="7950" max="7950" width="21" style="1" customWidth="1"/>
    <col min="7951" max="7951" width="10.5703125" style="1" customWidth="1"/>
    <col min="7952" max="7958" width="9.85546875" style="1" customWidth="1"/>
    <col min="7959" max="7960" width="0.85546875" style="1" customWidth="1"/>
    <col min="7961" max="7961" width="1" style="1" customWidth="1"/>
    <col min="7962" max="7962" width="26.5703125" style="1" customWidth="1"/>
    <col min="7963" max="7963" width="11.5703125" style="1" customWidth="1"/>
    <col min="7964" max="8201" width="9.140625" style="1"/>
    <col min="8202" max="8202" width="1.28515625" style="1" customWidth="1"/>
    <col min="8203" max="8203" width="1" style="1" customWidth="1"/>
    <col min="8204" max="8204" width="3.140625" style="1" customWidth="1"/>
    <col min="8205" max="8205" width="5.28515625" style="1" customWidth="1"/>
    <col min="8206" max="8206" width="21" style="1" customWidth="1"/>
    <col min="8207" max="8207" width="10.5703125" style="1" customWidth="1"/>
    <col min="8208" max="8214" width="9.85546875" style="1" customWidth="1"/>
    <col min="8215" max="8216" width="0.85546875" style="1" customWidth="1"/>
    <col min="8217" max="8217" width="1" style="1" customWidth="1"/>
    <col min="8218" max="8218" width="26.5703125" style="1" customWidth="1"/>
    <col min="8219" max="8219" width="11.5703125" style="1" customWidth="1"/>
    <col min="8220" max="8457" width="9.140625" style="1"/>
    <col min="8458" max="8458" width="1.28515625" style="1" customWidth="1"/>
    <col min="8459" max="8459" width="1" style="1" customWidth="1"/>
    <col min="8460" max="8460" width="3.140625" style="1" customWidth="1"/>
    <col min="8461" max="8461" width="5.28515625" style="1" customWidth="1"/>
    <col min="8462" max="8462" width="21" style="1" customWidth="1"/>
    <col min="8463" max="8463" width="10.5703125" style="1" customWidth="1"/>
    <col min="8464" max="8470" width="9.85546875" style="1" customWidth="1"/>
    <col min="8471" max="8472" width="0.85546875" style="1" customWidth="1"/>
    <col min="8473" max="8473" width="1" style="1" customWidth="1"/>
    <col min="8474" max="8474" width="26.5703125" style="1" customWidth="1"/>
    <col min="8475" max="8475" width="11.5703125" style="1" customWidth="1"/>
    <col min="8476" max="8713" width="9.140625" style="1"/>
    <col min="8714" max="8714" width="1.28515625" style="1" customWidth="1"/>
    <col min="8715" max="8715" width="1" style="1" customWidth="1"/>
    <col min="8716" max="8716" width="3.140625" style="1" customWidth="1"/>
    <col min="8717" max="8717" width="5.28515625" style="1" customWidth="1"/>
    <col min="8718" max="8718" width="21" style="1" customWidth="1"/>
    <col min="8719" max="8719" width="10.5703125" style="1" customWidth="1"/>
    <col min="8720" max="8726" width="9.85546875" style="1" customWidth="1"/>
    <col min="8727" max="8728" width="0.85546875" style="1" customWidth="1"/>
    <col min="8729" max="8729" width="1" style="1" customWidth="1"/>
    <col min="8730" max="8730" width="26.5703125" style="1" customWidth="1"/>
    <col min="8731" max="8731" width="11.5703125" style="1" customWidth="1"/>
    <col min="8732" max="8969" width="9.140625" style="1"/>
    <col min="8970" max="8970" width="1.28515625" style="1" customWidth="1"/>
    <col min="8971" max="8971" width="1" style="1" customWidth="1"/>
    <col min="8972" max="8972" width="3.140625" style="1" customWidth="1"/>
    <col min="8973" max="8973" width="5.28515625" style="1" customWidth="1"/>
    <col min="8974" max="8974" width="21" style="1" customWidth="1"/>
    <col min="8975" max="8975" width="10.5703125" style="1" customWidth="1"/>
    <col min="8976" max="8982" width="9.85546875" style="1" customWidth="1"/>
    <col min="8983" max="8984" width="0.85546875" style="1" customWidth="1"/>
    <col min="8985" max="8985" width="1" style="1" customWidth="1"/>
    <col min="8986" max="8986" width="26.5703125" style="1" customWidth="1"/>
    <col min="8987" max="8987" width="11.5703125" style="1" customWidth="1"/>
    <col min="8988" max="9225" width="9.140625" style="1"/>
    <col min="9226" max="9226" width="1.28515625" style="1" customWidth="1"/>
    <col min="9227" max="9227" width="1" style="1" customWidth="1"/>
    <col min="9228" max="9228" width="3.140625" style="1" customWidth="1"/>
    <col min="9229" max="9229" width="5.28515625" style="1" customWidth="1"/>
    <col min="9230" max="9230" width="21" style="1" customWidth="1"/>
    <col min="9231" max="9231" width="10.5703125" style="1" customWidth="1"/>
    <col min="9232" max="9238" width="9.85546875" style="1" customWidth="1"/>
    <col min="9239" max="9240" width="0.85546875" style="1" customWidth="1"/>
    <col min="9241" max="9241" width="1" style="1" customWidth="1"/>
    <col min="9242" max="9242" width="26.5703125" style="1" customWidth="1"/>
    <col min="9243" max="9243" width="11.5703125" style="1" customWidth="1"/>
    <col min="9244" max="9481" width="9.140625" style="1"/>
    <col min="9482" max="9482" width="1.28515625" style="1" customWidth="1"/>
    <col min="9483" max="9483" width="1" style="1" customWidth="1"/>
    <col min="9484" max="9484" width="3.140625" style="1" customWidth="1"/>
    <col min="9485" max="9485" width="5.28515625" style="1" customWidth="1"/>
    <col min="9486" max="9486" width="21" style="1" customWidth="1"/>
    <col min="9487" max="9487" width="10.5703125" style="1" customWidth="1"/>
    <col min="9488" max="9494" width="9.85546875" style="1" customWidth="1"/>
    <col min="9495" max="9496" width="0.85546875" style="1" customWidth="1"/>
    <col min="9497" max="9497" width="1" style="1" customWidth="1"/>
    <col min="9498" max="9498" width="26.5703125" style="1" customWidth="1"/>
    <col min="9499" max="9499" width="11.5703125" style="1" customWidth="1"/>
    <col min="9500" max="9737" width="9.140625" style="1"/>
    <col min="9738" max="9738" width="1.28515625" style="1" customWidth="1"/>
    <col min="9739" max="9739" width="1" style="1" customWidth="1"/>
    <col min="9740" max="9740" width="3.140625" style="1" customWidth="1"/>
    <col min="9741" max="9741" width="5.28515625" style="1" customWidth="1"/>
    <col min="9742" max="9742" width="21" style="1" customWidth="1"/>
    <col min="9743" max="9743" width="10.5703125" style="1" customWidth="1"/>
    <col min="9744" max="9750" width="9.85546875" style="1" customWidth="1"/>
    <col min="9751" max="9752" width="0.85546875" style="1" customWidth="1"/>
    <col min="9753" max="9753" width="1" style="1" customWidth="1"/>
    <col min="9754" max="9754" width="26.5703125" style="1" customWidth="1"/>
    <col min="9755" max="9755" width="11.5703125" style="1" customWidth="1"/>
    <col min="9756" max="9993" width="9.140625" style="1"/>
    <col min="9994" max="9994" width="1.28515625" style="1" customWidth="1"/>
    <col min="9995" max="9995" width="1" style="1" customWidth="1"/>
    <col min="9996" max="9996" width="3.140625" style="1" customWidth="1"/>
    <col min="9997" max="9997" width="5.28515625" style="1" customWidth="1"/>
    <col min="9998" max="9998" width="21" style="1" customWidth="1"/>
    <col min="9999" max="9999" width="10.5703125" style="1" customWidth="1"/>
    <col min="10000" max="10006" width="9.85546875" style="1" customWidth="1"/>
    <col min="10007" max="10008" width="0.85546875" style="1" customWidth="1"/>
    <col min="10009" max="10009" width="1" style="1" customWidth="1"/>
    <col min="10010" max="10010" width="26.5703125" style="1" customWidth="1"/>
    <col min="10011" max="10011" width="11.5703125" style="1" customWidth="1"/>
    <col min="10012" max="10249" width="9.140625" style="1"/>
    <col min="10250" max="10250" width="1.28515625" style="1" customWidth="1"/>
    <col min="10251" max="10251" width="1" style="1" customWidth="1"/>
    <col min="10252" max="10252" width="3.140625" style="1" customWidth="1"/>
    <col min="10253" max="10253" width="5.28515625" style="1" customWidth="1"/>
    <col min="10254" max="10254" width="21" style="1" customWidth="1"/>
    <col min="10255" max="10255" width="10.5703125" style="1" customWidth="1"/>
    <col min="10256" max="10262" width="9.85546875" style="1" customWidth="1"/>
    <col min="10263" max="10264" width="0.85546875" style="1" customWidth="1"/>
    <col min="10265" max="10265" width="1" style="1" customWidth="1"/>
    <col min="10266" max="10266" width="26.5703125" style="1" customWidth="1"/>
    <col min="10267" max="10267" width="11.5703125" style="1" customWidth="1"/>
    <col min="10268" max="10505" width="9.140625" style="1"/>
    <col min="10506" max="10506" width="1.28515625" style="1" customWidth="1"/>
    <col min="10507" max="10507" width="1" style="1" customWidth="1"/>
    <col min="10508" max="10508" width="3.140625" style="1" customWidth="1"/>
    <col min="10509" max="10509" width="5.28515625" style="1" customWidth="1"/>
    <col min="10510" max="10510" width="21" style="1" customWidth="1"/>
    <col min="10511" max="10511" width="10.5703125" style="1" customWidth="1"/>
    <col min="10512" max="10518" width="9.85546875" style="1" customWidth="1"/>
    <col min="10519" max="10520" width="0.85546875" style="1" customWidth="1"/>
    <col min="10521" max="10521" width="1" style="1" customWidth="1"/>
    <col min="10522" max="10522" width="26.5703125" style="1" customWidth="1"/>
    <col min="10523" max="10523" width="11.5703125" style="1" customWidth="1"/>
    <col min="10524" max="10761" width="9.140625" style="1"/>
    <col min="10762" max="10762" width="1.28515625" style="1" customWidth="1"/>
    <col min="10763" max="10763" width="1" style="1" customWidth="1"/>
    <col min="10764" max="10764" width="3.140625" style="1" customWidth="1"/>
    <col min="10765" max="10765" width="5.28515625" style="1" customWidth="1"/>
    <col min="10766" max="10766" width="21" style="1" customWidth="1"/>
    <col min="10767" max="10767" width="10.5703125" style="1" customWidth="1"/>
    <col min="10768" max="10774" width="9.85546875" style="1" customWidth="1"/>
    <col min="10775" max="10776" width="0.85546875" style="1" customWidth="1"/>
    <col min="10777" max="10777" width="1" style="1" customWidth="1"/>
    <col min="10778" max="10778" width="26.5703125" style="1" customWidth="1"/>
    <col min="10779" max="10779" width="11.5703125" style="1" customWidth="1"/>
    <col min="10780" max="11017" width="9.140625" style="1"/>
    <col min="11018" max="11018" width="1.28515625" style="1" customWidth="1"/>
    <col min="11019" max="11019" width="1" style="1" customWidth="1"/>
    <col min="11020" max="11020" width="3.140625" style="1" customWidth="1"/>
    <col min="11021" max="11021" width="5.28515625" style="1" customWidth="1"/>
    <col min="11022" max="11022" width="21" style="1" customWidth="1"/>
    <col min="11023" max="11023" width="10.5703125" style="1" customWidth="1"/>
    <col min="11024" max="11030" width="9.85546875" style="1" customWidth="1"/>
    <col min="11031" max="11032" width="0.85546875" style="1" customWidth="1"/>
    <col min="11033" max="11033" width="1" style="1" customWidth="1"/>
    <col min="11034" max="11034" width="26.5703125" style="1" customWidth="1"/>
    <col min="11035" max="11035" width="11.5703125" style="1" customWidth="1"/>
    <col min="11036" max="11273" width="9.140625" style="1"/>
    <col min="11274" max="11274" width="1.28515625" style="1" customWidth="1"/>
    <col min="11275" max="11275" width="1" style="1" customWidth="1"/>
    <col min="11276" max="11276" width="3.140625" style="1" customWidth="1"/>
    <col min="11277" max="11277" width="5.28515625" style="1" customWidth="1"/>
    <col min="11278" max="11278" width="21" style="1" customWidth="1"/>
    <col min="11279" max="11279" width="10.5703125" style="1" customWidth="1"/>
    <col min="11280" max="11286" width="9.85546875" style="1" customWidth="1"/>
    <col min="11287" max="11288" width="0.85546875" style="1" customWidth="1"/>
    <col min="11289" max="11289" width="1" style="1" customWidth="1"/>
    <col min="11290" max="11290" width="26.5703125" style="1" customWidth="1"/>
    <col min="11291" max="11291" width="11.5703125" style="1" customWidth="1"/>
    <col min="11292" max="11529" width="9.140625" style="1"/>
    <col min="11530" max="11530" width="1.28515625" style="1" customWidth="1"/>
    <col min="11531" max="11531" width="1" style="1" customWidth="1"/>
    <col min="11532" max="11532" width="3.140625" style="1" customWidth="1"/>
    <col min="11533" max="11533" width="5.28515625" style="1" customWidth="1"/>
    <col min="11534" max="11534" width="21" style="1" customWidth="1"/>
    <col min="11535" max="11535" width="10.5703125" style="1" customWidth="1"/>
    <col min="11536" max="11542" width="9.85546875" style="1" customWidth="1"/>
    <col min="11543" max="11544" width="0.85546875" style="1" customWidth="1"/>
    <col min="11545" max="11545" width="1" style="1" customWidth="1"/>
    <col min="11546" max="11546" width="26.5703125" style="1" customWidth="1"/>
    <col min="11547" max="11547" width="11.5703125" style="1" customWidth="1"/>
    <col min="11548" max="11785" width="9.140625" style="1"/>
    <col min="11786" max="11786" width="1.28515625" style="1" customWidth="1"/>
    <col min="11787" max="11787" width="1" style="1" customWidth="1"/>
    <col min="11788" max="11788" width="3.140625" style="1" customWidth="1"/>
    <col min="11789" max="11789" width="5.28515625" style="1" customWidth="1"/>
    <col min="11790" max="11790" width="21" style="1" customWidth="1"/>
    <col min="11791" max="11791" width="10.5703125" style="1" customWidth="1"/>
    <col min="11792" max="11798" width="9.85546875" style="1" customWidth="1"/>
    <col min="11799" max="11800" width="0.85546875" style="1" customWidth="1"/>
    <col min="11801" max="11801" width="1" style="1" customWidth="1"/>
    <col min="11802" max="11802" width="26.5703125" style="1" customWidth="1"/>
    <col min="11803" max="11803" width="11.5703125" style="1" customWidth="1"/>
    <col min="11804" max="12041" width="9.140625" style="1"/>
    <col min="12042" max="12042" width="1.28515625" style="1" customWidth="1"/>
    <col min="12043" max="12043" width="1" style="1" customWidth="1"/>
    <col min="12044" max="12044" width="3.140625" style="1" customWidth="1"/>
    <col min="12045" max="12045" width="5.28515625" style="1" customWidth="1"/>
    <col min="12046" max="12046" width="21" style="1" customWidth="1"/>
    <col min="12047" max="12047" width="10.5703125" style="1" customWidth="1"/>
    <col min="12048" max="12054" width="9.85546875" style="1" customWidth="1"/>
    <col min="12055" max="12056" width="0.85546875" style="1" customWidth="1"/>
    <col min="12057" max="12057" width="1" style="1" customWidth="1"/>
    <col min="12058" max="12058" width="26.5703125" style="1" customWidth="1"/>
    <col min="12059" max="12059" width="11.5703125" style="1" customWidth="1"/>
    <col min="12060" max="12297" width="9.140625" style="1"/>
    <col min="12298" max="12298" width="1.28515625" style="1" customWidth="1"/>
    <col min="12299" max="12299" width="1" style="1" customWidth="1"/>
    <col min="12300" max="12300" width="3.140625" style="1" customWidth="1"/>
    <col min="12301" max="12301" width="5.28515625" style="1" customWidth="1"/>
    <col min="12302" max="12302" width="21" style="1" customWidth="1"/>
    <col min="12303" max="12303" width="10.5703125" style="1" customWidth="1"/>
    <col min="12304" max="12310" width="9.85546875" style="1" customWidth="1"/>
    <col min="12311" max="12312" width="0.85546875" style="1" customWidth="1"/>
    <col min="12313" max="12313" width="1" style="1" customWidth="1"/>
    <col min="12314" max="12314" width="26.5703125" style="1" customWidth="1"/>
    <col min="12315" max="12315" width="11.5703125" style="1" customWidth="1"/>
    <col min="12316" max="12553" width="9.140625" style="1"/>
    <col min="12554" max="12554" width="1.28515625" style="1" customWidth="1"/>
    <col min="12555" max="12555" width="1" style="1" customWidth="1"/>
    <col min="12556" max="12556" width="3.140625" style="1" customWidth="1"/>
    <col min="12557" max="12557" width="5.28515625" style="1" customWidth="1"/>
    <col min="12558" max="12558" width="21" style="1" customWidth="1"/>
    <col min="12559" max="12559" width="10.5703125" style="1" customWidth="1"/>
    <col min="12560" max="12566" width="9.85546875" style="1" customWidth="1"/>
    <col min="12567" max="12568" width="0.85546875" style="1" customWidth="1"/>
    <col min="12569" max="12569" width="1" style="1" customWidth="1"/>
    <col min="12570" max="12570" width="26.5703125" style="1" customWidth="1"/>
    <col min="12571" max="12571" width="11.5703125" style="1" customWidth="1"/>
    <col min="12572" max="12809" width="9.140625" style="1"/>
    <col min="12810" max="12810" width="1.28515625" style="1" customWidth="1"/>
    <col min="12811" max="12811" width="1" style="1" customWidth="1"/>
    <col min="12812" max="12812" width="3.140625" style="1" customWidth="1"/>
    <col min="12813" max="12813" width="5.28515625" style="1" customWidth="1"/>
    <col min="12814" max="12814" width="21" style="1" customWidth="1"/>
    <col min="12815" max="12815" width="10.5703125" style="1" customWidth="1"/>
    <col min="12816" max="12822" width="9.85546875" style="1" customWidth="1"/>
    <col min="12823" max="12824" width="0.85546875" style="1" customWidth="1"/>
    <col min="12825" max="12825" width="1" style="1" customWidth="1"/>
    <col min="12826" max="12826" width="26.5703125" style="1" customWidth="1"/>
    <col min="12827" max="12827" width="11.5703125" style="1" customWidth="1"/>
    <col min="12828" max="13065" width="9.140625" style="1"/>
    <col min="13066" max="13066" width="1.28515625" style="1" customWidth="1"/>
    <col min="13067" max="13067" width="1" style="1" customWidth="1"/>
    <col min="13068" max="13068" width="3.140625" style="1" customWidth="1"/>
    <col min="13069" max="13069" width="5.28515625" style="1" customWidth="1"/>
    <col min="13070" max="13070" width="21" style="1" customWidth="1"/>
    <col min="13071" max="13071" width="10.5703125" style="1" customWidth="1"/>
    <col min="13072" max="13078" width="9.85546875" style="1" customWidth="1"/>
    <col min="13079" max="13080" width="0.85546875" style="1" customWidth="1"/>
    <col min="13081" max="13081" width="1" style="1" customWidth="1"/>
    <col min="13082" max="13082" width="26.5703125" style="1" customWidth="1"/>
    <col min="13083" max="13083" width="11.5703125" style="1" customWidth="1"/>
    <col min="13084" max="13321" width="9.140625" style="1"/>
    <col min="13322" max="13322" width="1.28515625" style="1" customWidth="1"/>
    <col min="13323" max="13323" width="1" style="1" customWidth="1"/>
    <col min="13324" max="13324" width="3.140625" style="1" customWidth="1"/>
    <col min="13325" max="13325" width="5.28515625" style="1" customWidth="1"/>
    <col min="13326" max="13326" width="21" style="1" customWidth="1"/>
    <col min="13327" max="13327" width="10.5703125" style="1" customWidth="1"/>
    <col min="13328" max="13334" width="9.85546875" style="1" customWidth="1"/>
    <col min="13335" max="13336" width="0.85546875" style="1" customWidth="1"/>
    <col min="13337" max="13337" width="1" style="1" customWidth="1"/>
    <col min="13338" max="13338" width="26.5703125" style="1" customWidth="1"/>
    <col min="13339" max="13339" width="11.5703125" style="1" customWidth="1"/>
    <col min="13340" max="13577" width="9.140625" style="1"/>
    <col min="13578" max="13578" width="1.28515625" style="1" customWidth="1"/>
    <col min="13579" max="13579" width="1" style="1" customWidth="1"/>
    <col min="13580" max="13580" width="3.140625" style="1" customWidth="1"/>
    <col min="13581" max="13581" width="5.28515625" style="1" customWidth="1"/>
    <col min="13582" max="13582" width="21" style="1" customWidth="1"/>
    <col min="13583" max="13583" width="10.5703125" style="1" customWidth="1"/>
    <col min="13584" max="13590" width="9.85546875" style="1" customWidth="1"/>
    <col min="13591" max="13592" width="0.85546875" style="1" customWidth="1"/>
    <col min="13593" max="13593" width="1" style="1" customWidth="1"/>
    <col min="13594" max="13594" width="26.5703125" style="1" customWidth="1"/>
    <col min="13595" max="13595" width="11.5703125" style="1" customWidth="1"/>
    <col min="13596" max="13833" width="9.140625" style="1"/>
    <col min="13834" max="13834" width="1.28515625" style="1" customWidth="1"/>
    <col min="13835" max="13835" width="1" style="1" customWidth="1"/>
    <col min="13836" max="13836" width="3.140625" style="1" customWidth="1"/>
    <col min="13837" max="13837" width="5.28515625" style="1" customWidth="1"/>
    <col min="13838" max="13838" width="21" style="1" customWidth="1"/>
    <col min="13839" max="13839" width="10.5703125" style="1" customWidth="1"/>
    <col min="13840" max="13846" width="9.85546875" style="1" customWidth="1"/>
    <col min="13847" max="13848" width="0.85546875" style="1" customWidth="1"/>
    <col min="13849" max="13849" width="1" style="1" customWidth="1"/>
    <col min="13850" max="13850" width="26.5703125" style="1" customWidth="1"/>
    <col min="13851" max="13851" width="11.5703125" style="1" customWidth="1"/>
    <col min="13852" max="14089" width="9.140625" style="1"/>
    <col min="14090" max="14090" width="1.28515625" style="1" customWidth="1"/>
    <col min="14091" max="14091" width="1" style="1" customWidth="1"/>
    <col min="14092" max="14092" width="3.140625" style="1" customWidth="1"/>
    <col min="14093" max="14093" width="5.28515625" style="1" customWidth="1"/>
    <col min="14094" max="14094" width="21" style="1" customWidth="1"/>
    <col min="14095" max="14095" width="10.5703125" style="1" customWidth="1"/>
    <col min="14096" max="14102" width="9.85546875" style="1" customWidth="1"/>
    <col min="14103" max="14104" width="0.85546875" style="1" customWidth="1"/>
    <col min="14105" max="14105" width="1" style="1" customWidth="1"/>
    <col min="14106" max="14106" width="26.5703125" style="1" customWidth="1"/>
    <col min="14107" max="14107" width="11.5703125" style="1" customWidth="1"/>
    <col min="14108" max="14345" width="9.140625" style="1"/>
    <col min="14346" max="14346" width="1.28515625" style="1" customWidth="1"/>
    <col min="14347" max="14347" width="1" style="1" customWidth="1"/>
    <col min="14348" max="14348" width="3.140625" style="1" customWidth="1"/>
    <col min="14349" max="14349" width="5.28515625" style="1" customWidth="1"/>
    <col min="14350" max="14350" width="21" style="1" customWidth="1"/>
    <col min="14351" max="14351" width="10.5703125" style="1" customWidth="1"/>
    <col min="14352" max="14358" width="9.85546875" style="1" customWidth="1"/>
    <col min="14359" max="14360" width="0.85546875" style="1" customWidth="1"/>
    <col min="14361" max="14361" width="1" style="1" customWidth="1"/>
    <col min="14362" max="14362" width="26.5703125" style="1" customWidth="1"/>
    <col min="14363" max="14363" width="11.5703125" style="1" customWidth="1"/>
    <col min="14364" max="14601" width="9.140625" style="1"/>
    <col min="14602" max="14602" width="1.28515625" style="1" customWidth="1"/>
    <col min="14603" max="14603" width="1" style="1" customWidth="1"/>
    <col min="14604" max="14604" width="3.140625" style="1" customWidth="1"/>
    <col min="14605" max="14605" width="5.28515625" style="1" customWidth="1"/>
    <col min="14606" max="14606" width="21" style="1" customWidth="1"/>
    <col min="14607" max="14607" width="10.5703125" style="1" customWidth="1"/>
    <col min="14608" max="14614" width="9.85546875" style="1" customWidth="1"/>
    <col min="14615" max="14616" width="0.85546875" style="1" customWidth="1"/>
    <col min="14617" max="14617" width="1" style="1" customWidth="1"/>
    <col min="14618" max="14618" width="26.5703125" style="1" customWidth="1"/>
    <col min="14619" max="14619" width="11.5703125" style="1" customWidth="1"/>
    <col min="14620" max="14857" width="9.140625" style="1"/>
    <col min="14858" max="14858" width="1.28515625" style="1" customWidth="1"/>
    <col min="14859" max="14859" width="1" style="1" customWidth="1"/>
    <col min="14860" max="14860" width="3.140625" style="1" customWidth="1"/>
    <col min="14861" max="14861" width="5.28515625" style="1" customWidth="1"/>
    <col min="14862" max="14862" width="21" style="1" customWidth="1"/>
    <col min="14863" max="14863" width="10.5703125" style="1" customWidth="1"/>
    <col min="14864" max="14870" width="9.85546875" style="1" customWidth="1"/>
    <col min="14871" max="14872" width="0.85546875" style="1" customWidth="1"/>
    <col min="14873" max="14873" width="1" style="1" customWidth="1"/>
    <col min="14874" max="14874" width="26.5703125" style="1" customWidth="1"/>
    <col min="14875" max="14875" width="11.5703125" style="1" customWidth="1"/>
    <col min="14876" max="15113" width="9.140625" style="1"/>
    <col min="15114" max="15114" width="1.28515625" style="1" customWidth="1"/>
    <col min="15115" max="15115" width="1" style="1" customWidth="1"/>
    <col min="15116" max="15116" width="3.140625" style="1" customWidth="1"/>
    <col min="15117" max="15117" width="5.28515625" style="1" customWidth="1"/>
    <col min="15118" max="15118" width="21" style="1" customWidth="1"/>
    <col min="15119" max="15119" width="10.5703125" style="1" customWidth="1"/>
    <col min="15120" max="15126" width="9.85546875" style="1" customWidth="1"/>
    <col min="15127" max="15128" width="0.85546875" style="1" customWidth="1"/>
    <col min="15129" max="15129" width="1" style="1" customWidth="1"/>
    <col min="15130" max="15130" width="26.5703125" style="1" customWidth="1"/>
    <col min="15131" max="15131" width="11.5703125" style="1" customWidth="1"/>
    <col min="15132" max="15369" width="9.140625" style="1"/>
    <col min="15370" max="15370" width="1.28515625" style="1" customWidth="1"/>
    <col min="15371" max="15371" width="1" style="1" customWidth="1"/>
    <col min="15372" max="15372" width="3.140625" style="1" customWidth="1"/>
    <col min="15373" max="15373" width="5.28515625" style="1" customWidth="1"/>
    <col min="15374" max="15374" width="21" style="1" customWidth="1"/>
    <col min="15375" max="15375" width="10.5703125" style="1" customWidth="1"/>
    <col min="15376" max="15382" width="9.85546875" style="1" customWidth="1"/>
    <col min="15383" max="15384" width="0.85546875" style="1" customWidth="1"/>
    <col min="15385" max="15385" width="1" style="1" customWidth="1"/>
    <col min="15386" max="15386" width="26.5703125" style="1" customWidth="1"/>
    <col min="15387" max="15387" width="11.5703125" style="1" customWidth="1"/>
    <col min="15388" max="15625" width="9.140625" style="1"/>
    <col min="15626" max="15626" width="1.28515625" style="1" customWidth="1"/>
    <col min="15627" max="15627" width="1" style="1" customWidth="1"/>
    <col min="15628" max="15628" width="3.140625" style="1" customWidth="1"/>
    <col min="15629" max="15629" width="5.28515625" style="1" customWidth="1"/>
    <col min="15630" max="15630" width="21" style="1" customWidth="1"/>
    <col min="15631" max="15631" width="10.5703125" style="1" customWidth="1"/>
    <col min="15632" max="15638" width="9.85546875" style="1" customWidth="1"/>
    <col min="15639" max="15640" width="0.85546875" style="1" customWidth="1"/>
    <col min="15641" max="15641" width="1" style="1" customWidth="1"/>
    <col min="15642" max="15642" width="26.5703125" style="1" customWidth="1"/>
    <col min="15643" max="15643" width="11.5703125" style="1" customWidth="1"/>
    <col min="15644" max="15881" width="9.140625" style="1"/>
    <col min="15882" max="15882" width="1.28515625" style="1" customWidth="1"/>
    <col min="15883" max="15883" width="1" style="1" customWidth="1"/>
    <col min="15884" max="15884" width="3.140625" style="1" customWidth="1"/>
    <col min="15885" max="15885" width="5.28515625" style="1" customWidth="1"/>
    <col min="15886" max="15886" width="21" style="1" customWidth="1"/>
    <col min="15887" max="15887" width="10.5703125" style="1" customWidth="1"/>
    <col min="15888" max="15894" width="9.85546875" style="1" customWidth="1"/>
    <col min="15895" max="15896" width="0.85546875" style="1" customWidth="1"/>
    <col min="15897" max="15897" width="1" style="1" customWidth="1"/>
    <col min="15898" max="15898" width="26.5703125" style="1" customWidth="1"/>
    <col min="15899" max="15899" width="11.5703125" style="1" customWidth="1"/>
    <col min="15900" max="16137" width="9.140625" style="1"/>
    <col min="16138" max="16138" width="1.28515625" style="1" customWidth="1"/>
    <col min="16139" max="16139" width="1" style="1" customWidth="1"/>
    <col min="16140" max="16140" width="3.140625" style="1" customWidth="1"/>
    <col min="16141" max="16141" width="5.28515625" style="1" customWidth="1"/>
    <col min="16142" max="16142" width="21" style="1" customWidth="1"/>
    <col min="16143" max="16143" width="10.5703125" style="1" customWidth="1"/>
    <col min="16144" max="16150" width="9.85546875" style="1" customWidth="1"/>
    <col min="16151" max="16152" width="0.85546875" style="1" customWidth="1"/>
    <col min="16153" max="16153" width="1" style="1" customWidth="1"/>
    <col min="16154" max="16154" width="26.5703125" style="1" customWidth="1"/>
    <col min="16155" max="16155" width="11.5703125" style="1" customWidth="1"/>
    <col min="16156" max="16384" width="9.140625" style="1"/>
  </cols>
  <sheetData>
    <row r="1" spans="1:34" s="79" customFormat="1" ht="21.75" customHeight="1" x14ac:dyDescent="0.5">
      <c r="A1" s="79" t="s">
        <v>91</v>
      </c>
      <c r="D1" s="81">
        <v>14.7</v>
      </c>
      <c r="E1" s="79" t="s">
        <v>90</v>
      </c>
      <c r="L1" s="82"/>
      <c r="M1" s="82"/>
      <c r="N1" s="82"/>
      <c r="O1" s="82"/>
      <c r="P1" s="82"/>
      <c r="Q1" s="82"/>
    </row>
    <row r="2" spans="1:34" s="79" customFormat="1" ht="18.75" customHeight="1" x14ac:dyDescent="0.5">
      <c r="A2" s="79" t="s">
        <v>89</v>
      </c>
      <c r="D2" s="81">
        <v>14.7</v>
      </c>
      <c r="E2" s="80" t="s">
        <v>88</v>
      </c>
    </row>
    <row r="3" spans="1:34" s="76" customFormat="1" ht="13.5" customHeight="1" x14ac:dyDescent="0.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8" t="s">
        <v>87</v>
      </c>
      <c r="T3" s="78"/>
      <c r="U3" s="78"/>
      <c r="V3" s="78"/>
      <c r="W3" s="78"/>
      <c r="X3" s="77"/>
    </row>
    <row r="4" spans="1:34" s="74" customFormat="1" ht="3" customHeight="1" x14ac:dyDescent="0.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34" s="32" customFormat="1" ht="18" customHeight="1" x14ac:dyDescent="0.5">
      <c r="A5" s="67" t="s">
        <v>86</v>
      </c>
      <c r="B5" s="67"/>
      <c r="C5" s="67"/>
      <c r="D5" s="67"/>
      <c r="E5" s="73"/>
      <c r="F5" s="72"/>
      <c r="G5" s="71" t="s">
        <v>73</v>
      </c>
      <c r="H5" s="70"/>
      <c r="I5" s="70"/>
      <c r="J5" s="70"/>
      <c r="K5" s="69"/>
      <c r="L5" s="71" t="s">
        <v>85</v>
      </c>
      <c r="M5" s="70"/>
      <c r="N5" s="70"/>
      <c r="O5" s="69"/>
      <c r="P5" s="68"/>
      <c r="Q5" s="68"/>
      <c r="R5" s="67" t="s">
        <v>84</v>
      </c>
      <c r="S5" s="67"/>
      <c r="T5" s="47"/>
      <c r="U5" s="47"/>
      <c r="V5" s="47"/>
      <c r="W5" s="47"/>
      <c r="X5" s="66"/>
    </row>
    <row r="6" spans="1:34" s="32" customFormat="1" ht="19.5" customHeight="1" x14ac:dyDescent="0.5">
      <c r="A6" s="55"/>
      <c r="B6" s="55"/>
      <c r="C6" s="55"/>
      <c r="D6" s="55"/>
      <c r="E6" s="60"/>
      <c r="F6" s="65" t="s">
        <v>83</v>
      </c>
      <c r="G6" s="64" t="s">
        <v>82</v>
      </c>
      <c r="H6" s="63"/>
      <c r="I6" s="63"/>
      <c r="J6" s="63"/>
      <c r="K6" s="62"/>
      <c r="L6" s="64" t="s">
        <v>81</v>
      </c>
      <c r="M6" s="63"/>
      <c r="N6" s="63"/>
      <c r="O6" s="62"/>
      <c r="P6" s="61"/>
      <c r="Q6" s="61"/>
      <c r="R6" s="55"/>
      <c r="S6" s="55"/>
      <c r="T6" s="54"/>
      <c r="U6" s="54"/>
      <c r="V6" s="54"/>
      <c r="W6" s="54"/>
      <c r="X6" s="42"/>
    </row>
    <row r="7" spans="1:34" s="32" customFormat="1" ht="15.75" customHeight="1" x14ac:dyDescent="0.5">
      <c r="A7" s="55"/>
      <c r="B7" s="55"/>
      <c r="C7" s="55"/>
      <c r="D7" s="55"/>
      <c r="E7" s="60"/>
      <c r="F7" s="59" t="s">
        <v>80</v>
      </c>
      <c r="G7" s="58">
        <v>2556</v>
      </c>
      <c r="H7" s="58">
        <v>2557</v>
      </c>
      <c r="I7" s="58">
        <v>2558</v>
      </c>
      <c r="J7" s="57">
        <v>2559</v>
      </c>
      <c r="K7" s="57">
        <v>2560</v>
      </c>
      <c r="L7" s="58">
        <v>2557</v>
      </c>
      <c r="M7" s="58">
        <v>2558</v>
      </c>
      <c r="N7" s="57">
        <v>2559</v>
      </c>
      <c r="O7" s="57">
        <v>2560</v>
      </c>
      <c r="P7" s="56"/>
      <c r="Q7" s="56"/>
      <c r="R7" s="55"/>
      <c r="S7" s="55"/>
      <c r="T7" s="54"/>
      <c r="U7" s="54"/>
      <c r="V7" s="54"/>
      <c r="W7" s="54"/>
      <c r="X7" s="42"/>
    </row>
    <row r="8" spans="1:34" s="32" customFormat="1" ht="15.75" customHeight="1" x14ac:dyDescent="0.5">
      <c r="A8" s="48"/>
      <c r="B8" s="48"/>
      <c r="C8" s="48"/>
      <c r="D8" s="48"/>
      <c r="E8" s="53"/>
      <c r="F8" s="52" t="s">
        <v>79</v>
      </c>
      <c r="G8" s="51" t="s">
        <v>78</v>
      </c>
      <c r="H8" s="51" t="s">
        <v>77</v>
      </c>
      <c r="I8" s="51" t="s">
        <v>76</v>
      </c>
      <c r="J8" s="50" t="s">
        <v>75</v>
      </c>
      <c r="K8" s="50" t="s">
        <v>74</v>
      </c>
      <c r="L8" s="51" t="s">
        <v>77</v>
      </c>
      <c r="M8" s="51" t="s">
        <v>76</v>
      </c>
      <c r="N8" s="50" t="s">
        <v>75</v>
      </c>
      <c r="O8" s="50" t="s">
        <v>74</v>
      </c>
      <c r="P8" s="49"/>
      <c r="Q8" s="49"/>
      <c r="R8" s="48"/>
      <c r="S8" s="48"/>
      <c r="T8" s="47"/>
      <c r="U8" s="47"/>
      <c r="V8" s="47"/>
      <c r="W8" s="47"/>
      <c r="X8" s="42"/>
      <c r="Z8" s="32">
        <v>2556</v>
      </c>
      <c r="AA8" s="32">
        <v>2557</v>
      </c>
      <c r="AB8" s="32">
        <v>2558</v>
      </c>
      <c r="AC8" s="32">
        <v>2559</v>
      </c>
      <c r="AE8" s="32">
        <v>2556</v>
      </c>
      <c r="AF8" s="32">
        <v>2557</v>
      </c>
      <c r="AG8" s="32">
        <v>2558</v>
      </c>
      <c r="AH8" s="32">
        <v>2559</v>
      </c>
    </row>
    <row r="9" spans="1:34" s="40" customFormat="1" ht="2.25" customHeight="1" x14ac:dyDescent="0.5">
      <c r="A9" s="41"/>
      <c r="B9" s="41"/>
      <c r="C9" s="41"/>
      <c r="D9" s="41"/>
      <c r="E9" s="41"/>
      <c r="F9" s="46"/>
      <c r="G9" s="45"/>
      <c r="H9" s="45"/>
      <c r="I9" s="45"/>
      <c r="J9" s="44"/>
      <c r="K9" s="44"/>
      <c r="L9" s="45"/>
      <c r="M9" s="45"/>
      <c r="N9" s="44"/>
      <c r="O9" s="44"/>
      <c r="P9" s="43"/>
      <c r="Q9" s="43"/>
      <c r="R9" s="42"/>
      <c r="S9" s="42"/>
      <c r="T9" s="42"/>
      <c r="U9" s="42"/>
      <c r="V9" s="42"/>
      <c r="W9" s="42"/>
      <c r="X9" s="41"/>
    </row>
    <row r="10" spans="1:34" s="36" customFormat="1" ht="15" customHeight="1" x14ac:dyDescent="0.25">
      <c r="A10" s="36" t="s">
        <v>73</v>
      </c>
      <c r="B10" s="33"/>
      <c r="C10" s="33"/>
      <c r="D10" s="33"/>
      <c r="E10" s="33"/>
      <c r="F10" s="31">
        <v>100</v>
      </c>
      <c r="G10" s="30">
        <v>93.391666666666694</v>
      </c>
      <c r="H10" s="29">
        <v>97.525000000000006</v>
      </c>
      <c r="I10" s="29">
        <v>99.974999999999994</v>
      </c>
      <c r="J10" s="28">
        <v>101.73333333333299</v>
      </c>
      <c r="K10" s="28">
        <v>102</v>
      </c>
      <c r="L10" s="27">
        <f>SUM(H10-G10)/G10*100</f>
        <v>4.4258053002587419</v>
      </c>
      <c r="M10" s="27">
        <f>SUM(I10-H10)/H10*100</f>
        <v>2.5121763650345947</v>
      </c>
      <c r="N10" s="26">
        <f>SUM(J10-I10)/I10*100</f>
        <v>1.7587730265896464</v>
      </c>
      <c r="O10" s="26">
        <f>SUM(K10-J10)/J10*100</f>
        <v>0.26212319790334959</v>
      </c>
      <c r="P10" s="33" t="s">
        <v>72</v>
      </c>
      <c r="Q10" s="33"/>
      <c r="R10" s="32"/>
      <c r="S10" s="33"/>
      <c r="T10" s="33"/>
      <c r="U10" s="33"/>
      <c r="V10" s="33"/>
      <c r="W10" s="33"/>
      <c r="X10" s="39" t="s">
        <v>71</v>
      </c>
      <c r="Y10" s="38">
        <v>100</v>
      </c>
      <c r="Z10" s="38">
        <v>93.391666666666694</v>
      </c>
      <c r="AA10" s="38">
        <v>97.525000000000006</v>
      </c>
      <c r="AB10" s="38">
        <v>99.974999999999994</v>
      </c>
      <c r="AC10" s="38">
        <v>101.73333333333299</v>
      </c>
      <c r="AD10" s="38">
        <v>102</v>
      </c>
      <c r="AE10" s="38">
        <v>3.5479996304166899</v>
      </c>
      <c r="AF10" s="38">
        <v>4.4258053002587996</v>
      </c>
      <c r="AG10" s="38">
        <v>2.5121763650345899</v>
      </c>
      <c r="AH10" s="38">
        <v>1.7587730265899899</v>
      </c>
    </row>
    <row r="11" spans="1:34" s="1" customFormat="1" ht="15" customHeight="1" x14ac:dyDescent="0.25">
      <c r="B11" s="33" t="s">
        <v>70</v>
      </c>
      <c r="C11" s="32"/>
      <c r="D11" s="32"/>
      <c r="E11" s="32"/>
      <c r="F11" s="31">
        <v>40.164999999999999</v>
      </c>
      <c r="G11" s="30">
        <v>97.924999999999997</v>
      </c>
      <c r="H11" s="29">
        <v>98.358333333333306</v>
      </c>
      <c r="I11" s="29">
        <v>100.008333333333</v>
      </c>
      <c r="J11" s="28">
        <v>100.341666666667</v>
      </c>
      <c r="K11" s="28">
        <v>98.5</v>
      </c>
      <c r="L11" s="27">
        <f>SUM(H11-G11)/G11*100</f>
        <v>0.44251553059311588</v>
      </c>
      <c r="M11" s="27">
        <f>SUM(I11-H11)/H11*100</f>
        <v>1.6775396085737797</v>
      </c>
      <c r="N11" s="26">
        <f>SUM(J11-I11)/I11*100</f>
        <v>0.33330555787084171</v>
      </c>
      <c r="O11" s="26">
        <f>SUM(K11-J11)/J11*100</f>
        <v>-1.8353957312518789</v>
      </c>
      <c r="P11" s="18"/>
      <c r="Q11" s="18"/>
      <c r="R11" s="25" t="s">
        <v>69</v>
      </c>
      <c r="S11" s="32"/>
      <c r="T11" s="32"/>
      <c r="U11" s="32"/>
      <c r="V11" s="32"/>
      <c r="W11" s="32"/>
      <c r="X11" s="2" t="s">
        <v>68</v>
      </c>
      <c r="Y11" s="4">
        <v>40.164999999999999</v>
      </c>
      <c r="Z11" s="4">
        <v>97.924999999999997</v>
      </c>
      <c r="AA11" s="4">
        <v>98.358333333333306</v>
      </c>
      <c r="AB11" s="4">
        <v>100.008333333333</v>
      </c>
      <c r="AC11" s="4">
        <v>100.341666666667</v>
      </c>
      <c r="AD11" s="4">
        <v>98.5</v>
      </c>
      <c r="AE11" s="4">
        <v>3.9083915465558601</v>
      </c>
      <c r="AF11" s="4">
        <v>0.44251553059312998</v>
      </c>
      <c r="AG11" s="4">
        <v>1.6775396085740799</v>
      </c>
      <c r="AH11" s="4">
        <v>0.333305557870201</v>
      </c>
    </row>
    <row r="12" spans="1:34" s="1" customFormat="1" ht="15" customHeight="1" x14ac:dyDescent="0.25">
      <c r="B12" s="32"/>
      <c r="C12" s="32" t="s">
        <v>67</v>
      </c>
      <c r="D12" s="32"/>
      <c r="E12" s="32"/>
      <c r="F12" s="24">
        <v>6.8983333333333299</v>
      </c>
      <c r="G12" s="23">
        <v>102.575</v>
      </c>
      <c r="H12" s="22">
        <v>100</v>
      </c>
      <c r="I12" s="22">
        <v>100</v>
      </c>
      <c r="J12" s="21">
        <v>98.758333333333297</v>
      </c>
      <c r="K12" s="21">
        <v>94.8</v>
      </c>
      <c r="L12" s="20">
        <f>SUM(H12-G12)/G12*100</f>
        <v>-2.5103582744333441</v>
      </c>
      <c r="M12" s="37" t="s">
        <v>33</v>
      </c>
      <c r="N12" s="19">
        <f>SUM(J12-I12)/I12*100</f>
        <v>-1.2416666666667027</v>
      </c>
      <c r="O12" s="19">
        <f>SUM(K12-J12)/J12*100</f>
        <v>-4.0081005822293152</v>
      </c>
      <c r="P12" s="18"/>
      <c r="Q12" s="18"/>
      <c r="R12" s="17"/>
      <c r="S12" s="17" t="s">
        <v>66</v>
      </c>
      <c r="T12" s="17"/>
      <c r="U12" s="17"/>
      <c r="V12" s="17"/>
      <c r="W12" s="17"/>
      <c r="X12" s="2" t="s">
        <v>65</v>
      </c>
      <c r="Y12" s="4">
        <v>6.8983333333333299</v>
      </c>
      <c r="Z12" s="4">
        <v>102.575</v>
      </c>
      <c r="AA12" s="4">
        <v>100</v>
      </c>
      <c r="AB12" s="4">
        <v>100</v>
      </c>
      <c r="AC12" s="4">
        <v>98.758333333333297</v>
      </c>
      <c r="AD12" s="4">
        <v>94.8</v>
      </c>
      <c r="AE12" s="4">
        <v>-3.85847067093651</v>
      </c>
      <c r="AF12" s="4">
        <v>-2.5103582744333401</v>
      </c>
      <c r="AG12" s="4">
        <v>0</v>
      </c>
      <c r="AH12" s="4">
        <v>-1.24166666666666</v>
      </c>
    </row>
    <row r="13" spans="1:34" s="1" customFormat="1" ht="15" customHeight="1" x14ac:dyDescent="0.25">
      <c r="B13" s="32"/>
      <c r="C13" s="32" t="s">
        <v>64</v>
      </c>
      <c r="D13" s="32"/>
      <c r="E13" s="32"/>
      <c r="F13" s="24">
        <v>11.563333333333301</v>
      </c>
      <c r="G13" s="23">
        <v>92.7</v>
      </c>
      <c r="H13" s="22">
        <v>98.141666666666694</v>
      </c>
      <c r="I13" s="22">
        <v>100.033333333333</v>
      </c>
      <c r="J13" s="21">
        <v>99.7916666666666</v>
      </c>
      <c r="K13" s="21">
        <v>98.4</v>
      </c>
      <c r="L13" s="20">
        <f>SUM(H13-G13)/G13*100</f>
        <v>5.8701905789284687</v>
      </c>
      <c r="M13" s="20">
        <f>SUM(I13-H13)/H13*100</f>
        <v>1.9274857773622927</v>
      </c>
      <c r="N13" s="19">
        <f>SUM(J13-I13)/I13*100</f>
        <v>-0.24158613795375378</v>
      </c>
      <c r="O13" s="19">
        <f>SUM(K13-J13)/J13*100</f>
        <v>-1.3945720250521207</v>
      </c>
      <c r="P13" s="18"/>
      <c r="Q13" s="18"/>
      <c r="R13" s="17"/>
      <c r="S13" s="17" t="s">
        <v>63</v>
      </c>
      <c r="T13" s="17"/>
      <c r="U13" s="17"/>
      <c r="V13" s="17"/>
      <c r="W13" s="17"/>
      <c r="X13" s="2" t="s">
        <v>62</v>
      </c>
      <c r="Y13" s="4">
        <v>11.563333333333301</v>
      </c>
      <c r="Z13" s="4">
        <v>92.7</v>
      </c>
      <c r="AA13" s="4">
        <v>98.141666666666694</v>
      </c>
      <c r="AB13" s="4">
        <v>100.033333333333</v>
      </c>
      <c r="AC13" s="4">
        <v>99.7916666666666</v>
      </c>
      <c r="AD13" s="4">
        <v>98.4</v>
      </c>
      <c r="AE13" s="4">
        <v>5.9025133282558704</v>
      </c>
      <c r="AF13" s="4">
        <v>5.8701905789284599</v>
      </c>
      <c r="AG13" s="4">
        <v>1.9274857773626799</v>
      </c>
      <c r="AH13" s="4">
        <v>-0.241586137954065</v>
      </c>
    </row>
    <row r="14" spans="1:34" s="1" customFormat="1" ht="15" customHeight="1" x14ac:dyDescent="0.25">
      <c r="B14" s="32"/>
      <c r="C14" s="32" t="s">
        <v>61</v>
      </c>
      <c r="D14" s="32"/>
      <c r="E14" s="32"/>
      <c r="F14" s="24">
        <v>2.9925000000000002</v>
      </c>
      <c r="G14" s="23">
        <v>101.175</v>
      </c>
      <c r="H14" s="22">
        <v>102.416666666667</v>
      </c>
      <c r="I14" s="22">
        <v>99.983333333333306</v>
      </c>
      <c r="J14" s="21">
        <v>97.1</v>
      </c>
      <c r="K14" s="21">
        <v>91.6</v>
      </c>
      <c r="L14" s="20">
        <f>SUM(H14-G14)/G14*100</f>
        <v>1.2272465200563392</v>
      </c>
      <c r="M14" s="20">
        <f>SUM(I14-H14)/H14*100</f>
        <v>-2.3759153783567304</v>
      </c>
      <c r="N14" s="19">
        <f>SUM(J14-I14)/I14*100</f>
        <v>-2.8838139689948115</v>
      </c>
      <c r="O14" s="19">
        <f>SUM(K14-J14)/J14*100</f>
        <v>-5.6642636457260558</v>
      </c>
      <c r="P14" s="18"/>
      <c r="Q14" s="18"/>
      <c r="R14" s="17"/>
      <c r="S14" s="17" t="s">
        <v>60</v>
      </c>
      <c r="T14" s="17"/>
      <c r="U14" s="17"/>
      <c r="V14" s="17"/>
      <c r="W14" s="17"/>
      <c r="X14" s="16" t="s">
        <v>59</v>
      </c>
      <c r="Y14" s="15">
        <v>4.6733333333333302</v>
      </c>
      <c r="Z14" s="15">
        <v>89.158333333333303</v>
      </c>
      <c r="AA14" s="15">
        <v>97.858333333333306</v>
      </c>
      <c r="AB14" s="15">
        <v>99.933333333333394</v>
      </c>
      <c r="AC14" s="15">
        <v>100.433333333333</v>
      </c>
      <c r="AD14" s="15">
        <v>99.2</v>
      </c>
      <c r="AE14" s="4">
        <v>8.3113990686373995</v>
      </c>
      <c r="AF14" s="4">
        <v>9.7579213010561308</v>
      </c>
      <c r="AG14" s="4">
        <v>2.1204121604360502</v>
      </c>
      <c r="AH14" s="4">
        <v>0.500333555703802</v>
      </c>
    </row>
    <row r="15" spans="1:34" s="1" customFormat="1" ht="15" customHeight="1" x14ac:dyDescent="0.25">
      <c r="B15" s="32"/>
      <c r="C15" s="32" t="s">
        <v>58</v>
      </c>
      <c r="D15" s="32"/>
      <c r="E15" s="32"/>
      <c r="F15" s="24">
        <v>4.9275000000000002</v>
      </c>
      <c r="G15" s="23">
        <v>100.125</v>
      </c>
      <c r="H15" s="22">
        <v>90.8</v>
      </c>
      <c r="I15" s="22">
        <v>99.991666666666703</v>
      </c>
      <c r="J15" s="21">
        <v>106.01666666666701</v>
      </c>
      <c r="K15" s="21">
        <v>103.8</v>
      </c>
      <c r="L15" s="20">
        <f>SUM(H15-G15)/G15*100</f>
        <v>-9.3133583021223494</v>
      </c>
      <c r="M15" s="20">
        <f>SUM(I15-H15)/H15*100</f>
        <v>10.122980910425888</v>
      </c>
      <c r="N15" s="19">
        <f>SUM(J15-I15)/I15*100</f>
        <v>6.0255021251774004</v>
      </c>
      <c r="O15" s="19">
        <f>SUM(K15-J15)/J15*100</f>
        <v>-2.0908662160040898</v>
      </c>
      <c r="P15" s="18"/>
      <c r="Q15" s="18"/>
      <c r="R15" s="17"/>
      <c r="S15" s="17" t="s">
        <v>57</v>
      </c>
      <c r="T15" s="17"/>
      <c r="U15" s="17"/>
      <c r="V15" s="17"/>
      <c r="W15" s="17"/>
      <c r="X15" s="16" t="s">
        <v>56</v>
      </c>
      <c r="Y15" s="15">
        <v>2.4300000000000002</v>
      </c>
      <c r="Z15" s="15">
        <v>93.733333333333306</v>
      </c>
      <c r="AA15" s="15">
        <v>98.116666666666703</v>
      </c>
      <c r="AB15" s="15">
        <v>99.9583333333333</v>
      </c>
      <c r="AC15" s="15">
        <v>97.224999999999994</v>
      </c>
      <c r="AD15" s="15"/>
      <c r="AE15" s="4">
        <v>3.2874196510560298</v>
      </c>
      <c r="AF15" s="4">
        <v>4.6763869132290097</v>
      </c>
      <c r="AG15" s="4">
        <v>1.87701715644639</v>
      </c>
      <c r="AH15" s="4">
        <v>-2.7344726969570399</v>
      </c>
    </row>
    <row r="16" spans="1:34" s="1" customFormat="1" ht="15" customHeight="1" x14ac:dyDescent="0.25">
      <c r="B16" s="32"/>
      <c r="C16" s="32" t="s">
        <v>55</v>
      </c>
      <c r="D16" s="32"/>
      <c r="E16" s="32"/>
      <c r="F16" s="24">
        <v>1.90083333333333</v>
      </c>
      <c r="G16" s="23">
        <v>99.275000000000006</v>
      </c>
      <c r="H16" s="22">
        <v>100.683333333333</v>
      </c>
      <c r="I16" s="22">
        <v>100.041666666667</v>
      </c>
      <c r="J16" s="21">
        <v>99.366666666666703</v>
      </c>
      <c r="K16" s="21">
        <v>99.3</v>
      </c>
      <c r="L16" s="20">
        <f>SUM(H16-G16)/G16*100</f>
        <v>1.4186183161248958</v>
      </c>
      <c r="M16" s="20">
        <f>SUM(I16-H16)/H16*100</f>
        <v>-0.63731170335970866</v>
      </c>
      <c r="N16" s="19">
        <f>SUM(J16-I16)/I16*100</f>
        <v>-0.67471886713898543</v>
      </c>
      <c r="O16" s="19">
        <f>SUM(K16-J16)/J16*100</f>
        <v>-6.7091580006748225E-2</v>
      </c>
      <c r="P16" s="18"/>
      <c r="Q16" s="18"/>
      <c r="R16" s="17"/>
      <c r="S16" s="17" t="s">
        <v>54</v>
      </c>
      <c r="T16" s="17"/>
      <c r="U16" s="17"/>
      <c r="V16" s="17"/>
      <c r="W16" s="17"/>
      <c r="X16" s="16" t="s">
        <v>53</v>
      </c>
      <c r="Y16" s="15">
        <v>4.4591666666666701</v>
      </c>
      <c r="Z16" s="15">
        <v>95.2916666666667</v>
      </c>
      <c r="AA16" s="15">
        <v>98.241666666666703</v>
      </c>
      <c r="AB16" s="15">
        <v>99.974999999999994</v>
      </c>
      <c r="AC16" s="15">
        <v>100.325</v>
      </c>
      <c r="AD16" s="15"/>
      <c r="AE16" s="4">
        <v>5.0142345486270701</v>
      </c>
      <c r="AF16" s="4">
        <v>3.0957586357673699</v>
      </c>
      <c r="AG16" s="4">
        <v>1.7643566036135501</v>
      </c>
      <c r="AH16" s="4">
        <v>0.35008752188045</v>
      </c>
    </row>
    <row r="17" spans="1:34" s="1" customFormat="1" ht="15" customHeight="1" x14ac:dyDescent="0.25">
      <c r="B17" s="32"/>
      <c r="C17" s="32" t="s">
        <v>52</v>
      </c>
      <c r="D17" s="32"/>
      <c r="E17" s="32"/>
      <c r="F17" s="24">
        <v>1.8616666666666699</v>
      </c>
      <c r="G17" s="23">
        <v>97.3</v>
      </c>
      <c r="H17" s="22">
        <v>99.7</v>
      </c>
      <c r="I17" s="22">
        <v>99.966666666666697</v>
      </c>
      <c r="J17" s="21">
        <v>100.2</v>
      </c>
      <c r="K17" s="21">
        <v>100.3</v>
      </c>
      <c r="L17" s="20">
        <f>SUM(H17-G17)/G17*100</f>
        <v>2.4665981500513934</v>
      </c>
      <c r="M17" s="20">
        <f>SUM(I17-H17)/H17*100</f>
        <v>0.26746907388835922</v>
      </c>
      <c r="N17" s="19">
        <f>SUM(J17-I17)/I17*100</f>
        <v>0.23341113704565433</v>
      </c>
      <c r="O17" s="19">
        <f>SUM(K17-J17)/J17*100</f>
        <v>9.9800399201591145E-2</v>
      </c>
      <c r="P17" s="18"/>
      <c r="Q17" s="18"/>
      <c r="R17" s="17"/>
      <c r="S17" s="17" t="s">
        <v>51</v>
      </c>
      <c r="T17" s="17"/>
      <c r="U17" s="17"/>
      <c r="V17" s="17"/>
      <c r="W17" s="17"/>
      <c r="X17" s="2" t="s">
        <v>50</v>
      </c>
      <c r="Y17" s="4">
        <v>2.9925000000000002</v>
      </c>
      <c r="Z17" s="4">
        <v>101.175</v>
      </c>
      <c r="AA17" s="4">
        <v>102.416666666667</v>
      </c>
      <c r="AB17" s="4">
        <v>99.983333333333306</v>
      </c>
      <c r="AC17" s="4">
        <v>97.116666666666703</v>
      </c>
      <c r="AD17" s="4"/>
      <c r="AE17" s="4">
        <v>4.5556321047192503</v>
      </c>
      <c r="AF17" s="4">
        <v>1.2272465200560301</v>
      </c>
      <c r="AG17" s="4">
        <v>-2.3759153783564</v>
      </c>
      <c r="AH17" s="4">
        <v>-2.8671445240873599</v>
      </c>
    </row>
    <row r="18" spans="1:34" s="1" customFormat="1" ht="15" customHeight="1" x14ac:dyDescent="0.25">
      <c r="B18" s="32"/>
      <c r="C18" s="32" t="s">
        <v>49</v>
      </c>
      <c r="D18" s="32"/>
      <c r="E18" s="32"/>
      <c r="F18" s="24">
        <v>5.4175000000000004</v>
      </c>
      <c r="G18" s="23">
        <v>98.8</v>
      </c>
      <c r="H18" s="22">
        <v>99.383333333333297</v>
      </c>
      <c r="I18" s="22">
        <v>99.966666666666697</v>
      </c>
      <c r="J18" s="21">
        <v>100</v>
      </c>
      <c r="K18" s="21">
        <v>100.1</v>
      </c>
      <c r="L18" s="20">
        <f>SUM(H18-G18)/G18*100</f>
        <v>0.59041835357621475</v>
      </c>
      <c r="M18" s="20">
        <f>SUM(I18-H18)/H18*100</f>
        <v>0.58695287606915969</v>
      </c>
      <c r="N18" s="19">
        <f>SUM(J18-I18)/I18*100</f>
        <v>3.3344448149352793E-2</v>
      </c>
      <c r="O18" s="19">
        <f>SUM(K18-J18)/J18*100</f>
        <v>9.9999999999994316E-2</v>
      </c>
      <c r="P18" s="18"/>
      <c r="Q18" s="18"/>
      <c r="R18" s="17"/>
      <c r="S18" s="17" t="s">
        <v>48</v>
      </c>
      <c r="T18" s="17"/>
      <c r="U18" s="17"/>
      <c r="V18" s="17"/>
      <c r="W18" s="17"/>
      <c r="X18" s="2" t="s">
        <v>47</v>
      </c>
      <c r="Y18" s="4">
        <v>4.9275000000000002</v>
      </c>
      <c r="Z18" s="4">
        <v>100.125</v>
      </c>
      <c r="AA18" s="4">
        <v>90.8</v>
      </c>
      <c r="AB18" s="4">
        <v>99.991666666666703</v>
      </c>
      <c r="AC18" s="4">
        <v>106.01666666666701</v>
      </c>
      <c r="AD18" s="4"/>
      <c r="AE18" s="4">
        <v>9.4860579551667694</v>
      </c>
      <c r="AF18" s="4">
        <v>-9.3133583021223494</v>
      </c>
      <c r="AG18" s="4">
        <v>10.122980910425801</v>
      </c>
      <c r="AH18" s="4">
        <v>6.0255021251771002</v>
      </c>
    </row>
    <row r="19" spans="1:34" s="1" customFormat="1" ht="15" customHeight="1" x14ac:dyDescent="0.25">
      <c r="B19" s="32"/>
      <c r="C19" s="32" t="s">
        <v>46</v>
      </c>
      <c r="D19" s="32"/>
      <c r="E19" s="32"/>
      <c r="F19" s="24">
        <v>4.6033333333333299</v>
      </c>
      <c r="G19" s="23">
        <v>99.216666666666697</v>
      </c>
      <c r="H19" s="22">
        <v>100</v>
      </c>
      <c r="I19" s="22">
        <v>100</v>
      </c>
      <c r="J19" s="21">
        <v>102.133333333333</v>
      </c>
      <c r="K19" s="21">
        <v>103.2</v>
      </c>
      <c r="L19" s="20">
        <f>SUM(H19-G19)/G19*100</f>
        <v>0.78951789013939466</v>
      </c>
      <c r="M19" s="37" t="s">
        <v>33</v>
      </c>
      <c r="N19" s="19">
        <f>SUM(J19-I19)/I19*100</f>
        <v>2.1333333333329989</v>
      </c>
      <c r="O19" s="19">
        <f>SUM(K19-J19)/J19*100</f>
        <v>1.0443864229768349</v>
      </c>
      <c r="P19" s="18"/>
      <c r="Q19" s="18"/>
      <c r="R19" s="17"/>
      <c r="S19" s="17" t="s">
        <v>45</v>
      </c>
      <c r="T19" s="17"/>
      <c r="U19" s="17"/>
      <c r="V19" s="17"/>
      <c r="W19" s="17"/>
      <c r="X19" s="2" t="s">
        <v>44</v>
      </c>
      <c r="Y19" s="4">
        <v>1.90083333333333</v>
      </c>
      <c r="Z19" s="4">
        <v>99.275000000000006</v>
      </c>
      <c r="AA19" s="4">
        <v>100.683333333333</v>
      </c>
      <c r="AB19" s="4">
        <v>100.041666666667</v>
      </c>
      <c r="AC19" s="4">
        <v>99.366666666666703</v>
      </c>
      <c r="AD19" s="4"/>
      <c r="AE19" s="4">
        <v>-1.09589041095893</v>
      </c>
      <c r="AF19" s="4">
        <v>1.4186183161252499</v>
      </c>
      <c r="AG19" s="4">
        <v>-0.63731170336035603</v>
      </c>
      <c r="AH19" s="4">
        <v>-0.67471886713870399</v>
      </c>
    </row>
    <row r="20" spans="1:34" s="1" customFormat="1" ht="15" customHeight="1" x14ac:dyDescent="0.25">
      <c r="B20" s="33" t="s">
        <v>43</v>
      </c>
      <c r="C20" s="32"/>
      <c r="D20" s="32"/>
      <c r="E20" s="32"/>
      <c r="F20" s="31">
        <v>59.835000000000001</v>
      </c>
      <c r="G20" s="30">
        <v>90.125</v>
      </c>
      <c r="H20" s="29">
        <v>96.983333333333306</v>
      </c>
      <c r="I20" s="29">
        <v>100.01666666666701</v>
      </c>
      <c r="J20" s="28">
        <v>102.808333333333</v>
      </c>
      <c r="K20" s="28">
        <v>104.7</v>
      </c>
      <c r="L20" s="27">
        <f>SUM(H20-G20)/G20*100</f>
        <v>7.6098012020341814</v>
      </c>
      <c r="M20" s="27">
        <f>SUM(I20-H20)/H20*100</f>
        <v>3.1276851692734509</v>
      </c>
      <c r="N20" s="26">
        <f>SUM(J20-I20)/I20*100</f>
        <v>2.7912014664215761</v>
      </c>
      <c r="O20" s="26">
        <f>SUM(K20-J20)/J20*100</f>
        <v>1.8399935154416922</v>
      </c>
      <c r="P20" s="32"/>
      <c r="Q20" s="33" t="s">
        <v>42</v>
      </c>
      <c r="R20" s="17"/>
      <c r="S20" s="17"/>
      <c r="T20" s="17"/>
      <c r="U20" s="17"/>
      <c r="V20" s="17"/>
      <c r="W20" s="17"/>
      <c r="X20" s="2" t="s">
        <v>41</v>
      </c>
      <c r="Y20" s="4">
        <v>1.8616666666666699</v>
      </c>
      <c r="Z20" s="4">
        <v>97.3</v>
      </c>
      <c r="AA20" s="4">
        <v>99.7</v>
      </c>
      <c r="AB20" s="4">
        <v>99.966666666666697</v>
      </c>
      <c r="AC20" s="4">
        <v>100.2</v>
      </c>
      <c r="AD20" s="4"/>
      <c r="AE20" s="4">
        <v>6.2033836638166298</v>
      </c>
      <c r="AF20" s="4">
        <v>2.4665981500513601</v>
      </c>
      <c r="AG20" s="4">
        <v>0.26746907388833102</v>
      </c>
      <c r="AH20" s="4">
        <v>0.233411137045725</v>
      </c>
    </row>
    <row r="21" spans="1:34" s="1" customFormat="1" ht="15" customHeight="1" x14ac:dyDescent="0.25">
      <c r="B21" s="32"/>
      <c r="C21" s="32" t="s">
        <v>40</v>
      </c>
      <c r="D21" s="32"/>
      <c r="E21" s="32"/>
      <c r="F21" s="24">
        <v>3.39</v>
      </c>
      <c r="G21" s="23">
        <v>98.966666666666697</v>
      </c>
      <c r="H21" s="22">
        <v>100</v>
      </c>
      <c r="I21" s="22">
        <v>100.02500000000001</v>
      </c>
      <c r="J21" s="21">
        <v>100.48333333333299</v>
      </c>
      <c r="K21" s="21">
        <v>101.5</v>
      </c>
      <c r="L21" s="20">
        <f>SUM(H21-G21)/G21*100</f>
        <v>1.0441226002020572</v>
      </c>
      <c r="M21" s="37" t="s">
        <v>33</v>
      </c>
      <c r="N21" s="19">
        <f>SUM(J21-I21)/I21*100</f>
        <v>0.45821877863832794</v>
      </c>
      <c r="O21" s="19">
        <f>SUM(K21-J21)/J21*100</f>
        <v>1.0117764139993468</v>
      </c>
      <c r="P21" s="18"/>
      <c r="Q21" s="18"/>
      <c r="R21" s="17"/>
      <c r="S21" s="17" t="s">
        <v>39</v>
      </c>
      <c r="T21" s="17"/>
      <c r="U21" s="17"/>
      <c r="V21" s="17"/>
      <c r="W21" s="17"/>
      <c r="X21" s="16" t="s">
        <v>38</v>
      </c>
      <c r="Y21" s="15">
        <v>10.0216666666667</v>
      </c>
      <c r="Z21" s="15">
        <v>98.891666666666694</v>
      </c>
      <c r="AA21" s="15">
        <v>99.508333333333297</v>
      </c>
      <c r="AB21" s="15">
        <v>99.966666666666697</v>
      </c>
      <c r="AC21" s="15">
        <v>100.6</v>
      </c>
      <c r="AD21" s="15"/>
      <c r="AE21" s="4">
        <v>6.0405683138236004</v>
      </c>
      <c r="AF21" s="4">
        <v>0.62357798938231401</v>
      </c>
      <c r="AG21" s="4">
        <v>0.46059793987104197</v>
      </c>
      <c r="AH21" s="4">
        <v>0.63354451483829999</v>
      </c>
    </row>
    <row r="22" spans="1:34" s="1" customFormat="1" ht="15" customHeight="1" x14ac:dyDescent="0.25">
      <c r="B22" s="32"/>
      <c r="C22" s="32" t="s">
        <v>26</v>
      </c>
      <c r="D22" s="32"/>
      <c r="E22" s="32"/>
      <c r="F22" s="24">
        <v>16.688333333333301</v>
      </c>
      <c r="G22" s="23">
        <v>74.516666666666694</v>
      </c>
      <c r="H22" s="22">
        <v>91.991666666666703</v>
      </c>
      <c r="I22" s="22">
        <v>99.95</v>
      </c>
      <c r="J22" s="21">
        <v>105.916666666667</v>
      </c>
      <c r="K22" s="21">
        <v>108.2</v>
      </c>
      <c r="L22" s="20">
        <f>SUM(H22-G22)/G22*100</f>
        <v>23.451129501230152</v>
      </c>
      <c r="M22" s="20">
        <f>SUM(I22-H22)/H22*100</f>
        <v>8.6511459371319468</v>
      </c>
      <c r="N22" s="19">
        <f>SUM(J22-I22)/I22*100</f>
        <v>5.9696514924132016</v>
      </c>
      <c r="O22" s="19">
        <f>SUM(K22-J22)/J22*100</f>
        <v>2.1557828481507451</v>
      </c>
      <c r="P22" s="18"/>
      <c r="Q22" s="18"/>
      <c r="R22" s="17"/>
      <c r="S22" s="17" t="s">
        <v>37</v>
      </c>
      <c r="T22" s="17"/>
      <c r="U22" s="17"/>
      <c r="V22" s="17"/>
      <c r="W22" s="17"/>
      <c r="X22" s="2" t="s">
        <v>36</v>
      </c>
      <c r="Y22" s="4">
        <v>5.4175000000000004</v>
      </c>
      <c r="Z22" s="4">
        <v>98.8</v>
      </c>
      <c r="AA22" s="4">
        <v>99.383333333333297</v>
      </c>
      <c r="AB22" s="4">
        <v>99.966666666666697</v>
      </c>
      <c r="AC22" s="4">
        <v>100</v>
      </c>
      <c r="AD22" s="4"/>
      <c r="AE22" s="4">
        <v>5.6778679026650796</v>
      </c>
      <c r="AF22" s="4">
        <v>0.59041835357625805</v>
      </c>
      <c r="AG22" s="4">
        <v>0.58695287606910196</v>
      </c>
      <c r="AH22" s="4">
        <v>3.3344448149395502E-2</v>
      </c>
    </row>
    <row r="23" spans="1:34" s="1" customFormat="1" ht="15" customHeight="1" x14ac:dyDescent="0.25">
      <c r="B23" s="32"/>
      <c r="C23" s="32" t="s">
        <v>35</v>
      </c>
      <c r="D23" s="32"/>
      <c r="E23" s="32"/>
      <c r="F23" s="24">
        <v>5.9050000000000002</v>
      </c>
      <c r="G23" s="23">
        <v>100.091666666667</v>
      </c>
      <c r="H23" s="22">
        <v>100.1</v>
      </c>
      <c r="I23" s="22">
        <v>100</v>
      </c>
      <c r="J23" s="21">
        <v>99.9</v>
      </c>
      <c r="K23" s="21">
        <v>99.9</v>
      </c>
      <c r="L23" s="37" t="s">
        <v>34</v>
      </c>
      <c r="M23" s="20">
        <f>SUM(I23-H23)/H23*100</f>
        <v>-9.9900099900094214E-2</v>
      </c>
      <c r="N23" s="19">
        <f>SUM(J23-I23)/I23*100</f>
        <v>-9.9999999999994316E-2</v>
      </c>
      <c r="O23" s="37" t="s">
        <v>33</v>
      </c>
      <c r="P23" s="18"/>
      <c r="Q23" s="18"/>
      <c r="R23" s="17"/>
      <c r="S23" s="17" t="s">
        <v>32</v>
      </c>
      <c r="T23" s="17"/>
      <c r="U23" s="17"/>
      <c r="V23" s="17"/>
      <c r="W23" s="17"/>
      <c r="X23" s="2" t="s">
        <v>31</v>
      </c>
      <c r="Y23" s="4">
        <v>4.6033333333333299</v>
      </c>
      <c r="Z23" s="4">
        <v>99.216666666666697</v>
      </c>
      <c r="AA23" s="4">
        <v>100</v>
      </c>
      <c r="AB23" s="4">
        <v>100</v>
      </c>
      <c r="AC23" s="4">
        <v>102.133333333333</v>
      </c>
      <c r="AD23" s="4"/>
      <c r="AE23" s="4">
        <v>9.0692561377794103</v>
      </c>
      <c r="AF23" s="4">
        <v>0.78951789013943796</v>
      </c>
      <c r="AG23" s="4">
        <v>0</v>
      </c>
      <c r="AH23" s="4">
        <v>2.13333333333334</v>
      </c>
    </row>
    <row r="24" spans="1:34" s="1" customFormat="1" ht="15" customHeight="1" x14ac:dyDescent="0.25">
      <c r="B24" s="32"/>
      <c r="C24" s="32" t="s">
        <v>20</v>
      </c>
      <c r="D24" s="32"/>
      <c r="E24" s="32"/>
      <c r="F24" s="24">
        <v>28.363333333333301</v>
      </c>
      <c r="G24" s="23">
        <v>100.7</v>
      </c>
      <c r="H24" s="22">
        <v>100.408333333333</v>
      </c>
      <c r="I24" s="22">
        <v>99.966666666666697</v>
      </c>
      <c r="J24" s="21">
        <v>100.658333333333</v>
      </c>
      <c r="K24" s="21">
        <v>102.9</v>
      </c>
      <c r="L24" s="20">
        <f>SUM(H24-G24)/G24*100</f>
        <v>-0.28963919232075297</v>
      </c>
      <c r="M24" s="20">
        <f>SUM(I24-H24)/H24*100</f>
        <v>-0.43987052867422266</v>
      </c>
      <c r="N24" s="19">
        <f>SUM(J24-I24)/I24*100</f>
        <v>0.6918972990993405</v>
      </c>
      <c r="O24" s="19">
        <f>SUM(K24-J24)/J24*100</f>
        <v>2.227005546817129</v>
      </c>
      <c r="P24" s="18"/>
      <c r="Q24" s="18"/>
      <c r="R24" s="17"/>
      <c r="S24" s="17" t="s">
        <v>30</v>
      </c>
      <c r="T24" s="17"/>
      <c r="U24" s="17"/>
      <c r="V24" s="17"/>
      <c r="W24" s="17"/>
      <c r="X24" s="2" t="s">
        <v>29</v>
      </c>
      <c r="Y24" s="4">
        <v>3.39</v>
      </c>
      <c r="Z24" s="4">
        <v>98.966666666666697</v>
      </c>
      <c r="AA24" s="4">
        <v>100</v>
      </c>
      <c r="AB24" s="4">
        <v>100.02500000000001</v>
      </c>
      <c r="AC24" s="4">
        <v>100.48333333333299</v>
      </c>
      <c r="AD24" s="4"/>
      <c r="AE24" s="4">
        <v>5.3210358283079398</v>
      </c>
      <c r="AF24" s="4">
        <v>1.04412260020207</v>
      </c>
      <c r="AG24" s="4">
        <v>2.4999999999991501E-2</v>
      </c>
      <c r="AH24" s="4">
        <v>0.45821877863868299</v>
      </c>
    </row>
    <row r="25" spans="1:34" s="1" customFormat="1" ht="15" customHeight="1" x14ac:dyDescent="0.25">
      <c r="B25" s="32"/>
      <c r="C25" s="32" t="s">
        <v>28</v>
      </c>
      <c r="D25" s="32"/>
      <c r="E25" s="32"/>
      <c r="F25" s="24">
        <v>4.33083333333333</v>
      </c>
      <c r="G25" s="23">
        <v>98.775000000000006</v>
      </c>
      <c r="H25" s="22">
        <v>98.7</v>
      </c>
      <c r="I25" s="22">
        <v>100.033333333333</v>
      </c>
      <c r="J25" s="21">
        <v>100.7</v>
      </c>
      <c r="K25" s="21">
        <v>100.7</v>
      </c>
      <c r="L25" s="20">
        <f>SUM(H25-G25)/G25*100</f>
        <v>-7.5930144267276983E-2</v>
      </c>
      <c r="M25" s="20">
        <f>SUM(I25-H25)/H25*100</f>
        <v>1.3508949679159086</v>
      </c>
      <c r="N25" s="19">
        <f>SUM(J25-I25)/I25*100</f>
        <v>0.66644451849416897</v>
      </c>
      <c r="O25" s="19">
        <f>SUM(K25-J25)/J25*100</f>
        <v>0</v>
      </c>
      <c r="P25" s="18"/>
      <c r="Q25" s="18"/>
      <c r="R25" s="17"/>
      <c r="S25" s="17" t="s">
        <v>27</v>
      </c>
      <c r="T25" s="17"/>
      <c r="U25" s="17"/>
      <c r="V25" s="17"/>
      <c r="W25" s="17"/>
      <c r="X25" s="2" t="s">
        <v>26</v>
      </c>
      <c r="Y25" s="4">
        <v>16.688333333333301</v>
      </c>
      <c r="Z25" s="4">
        <v>74.516666666666694</v>
      </c>
      <c r="AA25" s="4">
        <v>91.991666666666703</v>
      </c>
      <c r="AB25" s="4">
        <v>99.95</v>
      </c>
      <c r="AC25" s="4">
        <v>105.916666666667</v>
      </c>
      <c r="AD25" s="4"/>
      <c r="AE25" s="4">
        <v>5.4356797547459097</v>
      </c>
      <c r="AF25" s="4">
        <v>23.451129501230099</v>
      </c>
      <c r="AG25" s="4">
        <v>8.6511459371319805</v>
      </c>
      <c r="AH25" s="4">
        <v>5.96965149241292</v>
      </c>
    </row>
    <row r="26" spans="1:34" s="1" customFormat="1" ht="15" customHeight="1" x14ac:dyDescent="0.25">
      <c r="B26" s="32"/>
      <c r="C26" s="32" t="s">
        <v>25</v>
      </c>
      <c r="D26" s="32"/>
      <c r="E26" s="32"/>
      <c r="F26" s="24">
        <v>1.155</v>
      </c>
      <c r="G26" s="23">
        <v>96.783333333333303</v>
      </c>
      <c r="H26" s="22">
        <v>99.066666666666706</v>
      </c>
      <c r="I26" s="22">
        <v>99.95</v>
      </c>
      <c r="J26" s="21">
        <v>120.833333333333</v>
      </c>
      <c r="K26" s="21">
        <v>127.3</v>
      </c>
      <c r="L26" s="20">
        <f>SUM(H26-G26)/G26*100</f>
        <v>2.359221629068438</v>
      </c>
      <c r="M26" s="20">
        <f>SUM(I26-H26)/H26*100</f>
        <v>0.89165545087479503</v>
      </c>
      <c r="N26" s="19">
        <f>SUM(J26-I26)/I26*100</f>
        <v>20.893780223444722</v>
      </c>
      <c r="O26" s="19">
        <f>SUM(K26-J26)/J26*100</f>
        <v>5.3517241379313214</v>
      </c>
      <c r="P26" s="18"/>
      <c r="Q26" s="18"/>
      <c r="R26" s="17"/>
      <c r="S26" s="17" t="s">
        <v>24</v>
      </c>
      <c r="T26" s="17"/>
      <c r="U26" s="17"/>
      <c r="V26" s="17"/>
      <c r="W26" s="17"/>
      <c r="X26" s="2" t="s">
        <v>23</v>
      </c>
      <c r="Y26" s="4">
        <v>5.9050000000000002</v>
      </c>
      <c r="Z26" s="4">
        <v>100.091666666667</v>
      </c>
      <c r="AA26" s="4">
        <v>100.1</v>
      </c>
      <c r="AB26" s="4">
        <v>100</v>
      </c>
      <c r="AC26" s="4">
        <v>99.9</v>
      </c>
      <c r="AD26" s="4"/>
      <c r="AE26" s="4">
        <v>0.72117400419284505</v>
      </c>
      <c r="AF26" s="4">
        <v>8.3257014403671694E-3</v>
      </c>
      <c r="AG26" s="4">
        <v>-9.9900099900108397E-2</v>
      </c>
      <c r="AH26" s="4">
        <v>-0.100000000000009</v>
      </c>
    </row>
    <row r="27" spans="1:34" s="1" customFormat="1" ht="15" customHeight="1" x14ac:dyDescent="0.25">
      <c r="A27" s="36" t="s">
        <v>22</v>
      </c>
      <c r="B27" s="32"/>
      <c r="C27" s="32"/>
      <c r="D27" s="32"/>
      <c r="E27" s="32"/>
      <c r="F27" s="31">
        <v>62.928333333333299</v>
      </c>
      <c r="G27" s="35">
        <v>90.224999999999994</v>
      </c>
      <c r="H27" s="35">
        <v>96.758333333333297</v>
      </c>
      <c r="I27" s="35">
        <v>99.991666666666703</v>
      </c>
      <c r="J27" s="34">
        <v>102.825</v>
      </c>
      <c r="K27" s="34">
        <v>103.8</v>
      </c>
      <c r="L27" s="27">
        <f>SUM(H27-G27)/G27*100</f>
        <v>7.2411563683383804</v>
      </c>
      <c r="M27" s="27">
        <f>SUM(I27-H27)/H27*100</f>
        <v>3.3416587718543522</v>
      </c>
      <c r="N27" s="26">
        <f>SUM(J27-I27)/I27*100</f>
        <v>2.8335694641219757</v>
      </c>
      <c r="O27" s="26">
        <f>SUM(K27-J27)/J27*100</f>
        <v>0.94821298322391856</v>
      </c>
      <c r="P27" s="33" t="s">
        <v>21</v>
      </c>
      <c r="Q27" s="18"/>
      <c r="R27" s="17"/>
      <c r="S27" s="17"/>
      <c r="T27" s="17"/>
      <c r="U27" s="17"/>
      <c r="V27" s="17"/>
      <c r="W27" s="17"/>
      <c r="X27" s="2" t="s">
        <v>20</v>
      </c>
      <c r="Y27" s="4">
        <v>28.363333333333301</v>
      </c>
      <c r="Z27" s="4">
        <v>100.7</v>
      </c>
      <c r="AA27" s="4">
        <v>100.408333333333</v>
      </c>
      <c r="AB27" s="4">
        <v>99.966666666666697</v>
      </c>
      <c r="AC27" s="4">
        <v>100.658333333333</v>
      </c>
      <c r="AD27" s="4"/>
      <c r="AE27" s="4">
        <v>1.6658253407369901</v>
      </c>
      <c r="AF27" s="4">
        <v>-0.289639192320443</v>
      </c>
      <c r="AG27" s="4">
        <v>-0.43987052867454701</v>
      </c>
      <c r="AH27" s="4">
        <v>0.69189729909966802</v>
      </c>
    </row>
    <row r="28" spans="1:34" s="1" customFormat="1" ht="15" customHeight="1" x14ac:dyDescent="0.25">
      <c r="B28" s="33" t="s">
        <v>19</v>
      </c>
      <c r="C28" s="32"/>
      <c r="D28" s="32"/>
      <c r="E28" s="32"/>
      <c r="F28" s="31">
        <v>37.071666666666701</v>
      </c>
      <c r="G28" s="30">
        <v>98.15</v>
      </c>
      <c r="H28" s="29">
        <v>98.7083333333333</v>
      </c>
      <c r="I28" s="29">
        <v>99.966666666666697</v>
      </c>
      <c r="J28" s="28">
        <v>100.133333333333</v>
      </c>
      <c r="K28" s="28">
        <v>100.7</v>
      </c>
      <c r="L28" s="27">
        <f>SUM(H28-G28)/G28*100</f>
        <v>0.56885719137370805</v>
      </c>
      <c r="M28" s="27">
        <f>SUM(I28-H28)/H28*100</f>
        <v>1.2747994934572195</v>
      </c>
      <c r="N28" s="26">
        <f>SUM(J28-I28)/I28*100</f>
        <v>0.16672224074655073</v>
      </c>
      <c r="O28" s="26">
        <f>SUM(K28-J28)/J28*100</f>
        <v>0.56591211717743595</v>
      </c>
      <c r="P28" s="18"/>
      <c r="Q28" s="18"/>
      <c r="R28" s="25" t="s">
        <v>18</v>
      </c>
      <c r="S28" s="17"/>
      <c r="T28" s="17"/>
      <c r="U28" s="17"/>
      <c r="V28" s="17"/>
      <c r="W28" s="17"/>
      <c r="X28" s="16" t="s">
        <v>17</v>
      </c>
      <c r="Y28" s="15">
        <v>0.52249999999999996</v>
      </c>
      <c r="Z28" s="15">
        <v>100</v>
      </c>
      <c r="AA28" s="15">
        <v>100</v>
      </c>
      <c r="AB28" s="15">
        <v>100</v>
      </c>
      <c r="AC28" s="15">
        <v>100</v>
      </c>
      <c r="AD28" s="15"/>
      <c r="AE28" s="4">
        <v>2.9424380200737801</v>
      </c>
      <c r="AF28" s="4">
        <v>0</v>
      </c>
      <c r="AG28" s="4">
        <v>0</v>
      </c>
      <c r="AH28" s="4">
        <v>0</v>
      </c>
    </row>
    <row r="29" spans="1:34" s="1" customFormat="1" ht="15" customHeight="1" x14ac:dyDescent="0.25">
      <c r="A29" s="2"/>
      <c r="B29" s="17"/>
      <c r="C29" s="17" t="s">
        <v>16</v>
      </c>
      <c r="D29" s="17"/>
      <c r="E29" s="17"/>
      <c r="F29" s="24">
        <v>26.3816666666667</v>
      </c>
      <c r="G29" s="23">
        <v>97.508333333333297</v>
      </c>
      <c r="H29" s="22">
        <v>97.783333333333303</v>
      </c>
      <c r="I29" s="22">
        <v>99.974999999999994</v>
      </c>
      <c r="J29" s="21">
        <v>100.27500000000001</v>
      </c>
      <c r="K29" s="21">
        <v>100.7</v>
      </c>
      <c r="L29" s="20">
        <f>SUM(H29-G29)/G29*100</f>
        <v>0.28202717716435088</v>
      </c>
      <c r="M29" s="20">
        <f>SUM(I29-H29)/H29*100</f>
        <v>2.2413499232998384</v>
      </c>
      <c r="N29" s="19">
        <f>SUM(J29-I29)/I29*100</f>
        <v>0.30007501875470005</v>
      </c>
      <c r="O29" s="19">
        <f>SUM(K29-J29)/J29*100</f>
        <v>0.42383445524806496</v>
      </c>
      <c r="P29" s="18"/>
      <c r="Q29" s="18"/>
      <c r="R29" s="17"/>
      <c r="S29" s="17" t="s">
        <v>15</v>
      </c>
      <c r="T29" s="17"/>
      <c r="U29" s="17"/>
      <c r="V29" s="17"/>
      <c r="W29" s="17"/>
      <c r="X29" s="16" t="s">
        <v>14</v>
      </c>
      <c r="Y29" s="15">
        <v>22.914166666666699</v>
      </c>
      <c r="Z29" s="15">
        <v>100.875</v>
      </c>
      <c r="AA29" s="15">
        <v>100.55</v>
      </c>
      <c r="AB29" s="15">
        <v>99.983333333333306</v>
      </c>
      <c r="AC29" s="15">
        <v>100.85</v>
      </c>
      <c r="AD29" s="15"/>
      <c r="AE29" s="4">
        <v>1.6799664006719499</v>
      </c>
      <c r="AF29" s="4">
        <v>-0.32218091697644502</v>
      </c>
      <c r="AG29" s="4">
        <v>-0.56356704790319501</v>
      </c>
      <c r="AH29" s="4">
        <v>0.86681113518920605</v>
      </c>
    </row>
    <row r="30" spans="1:34" s="1" customFormat="1" ht="15" customHeight="1" x14ac:dyDescent="0.25">
      <c r="A30" s="2"/>
      <c r="B30" s="17"/>
      <c r="C30" s="17" t="s">
        <v>13</v>
      </c>
      <c r="D30" s="17"/>
      <c r="E30" s="2"/>
      <c r="F30" s="24">
        <v>10.6908333333333</v>
      </c>
      <c r="G30" s="23">
        <v>100.208333333333</v>
      </c>
      <c r="H30" s="22">
        <v>101.741666666667</v>
      </c>
      <c r="I30" s="22">
        <v>100</v>
      </c>
      <c r="J30" s="21">
        <v>99.658333333333303</v>
      </c>
      <c r="K30" s="21">
        <v>100.1</v>
      </c>
      <c r="L30" s="20">
        <f>SUM(H30-G30)/G30*100</f>
        <v>1.5301455301461997</v>
      </c>
      <c r="M30" s="20">
        <f>SUM(I30-H30)/H30*100</f>
        <v>-1.7118519125238714</v>
      </c>
      <c r="N30" s="19">
        <f>SUM(J30-I30)/I30*100</f>
        <v>-0.34166666666669698</v>
      </c>
      <c r="O30" s="19">
        <f>SUM(K30-J30)/J30*100</f>
        <v>0.44318086796557377</v>
      </c>
      <c r="P30" s="18"/>
      <c r="Q30" s="18"/>
      <c r="R30" s="17"/>
      <c r="S30" s="17" t="s">
        <v>12</v>
      </c>
      <c r="T30" s="17"/>
      <c r="U30" s="17"/>
      <c r="V30" s="17"/>
      <c r="W30" s="17"/>
      <c r="X30" s="16" t="s">
        <v>11</v>
      </c>
      <c r="Y30" s="15">
        <v>2.6591666666666698</v>
      </c>
      <c r="Z30" s="15">
        <v>100</v>
      </c>
      <c r="AA30" s="15">
        <v>100</v>
      </c>
      <c r="AB30" s="15">
        <v>100</v>
      </c>
      <c r="AC30" s="15">
        <v>100</v>
      </c>
      <c r="AD30" s="15"/>
      <c r="AE30" s="4">
        <v>0</v>
      </c>
      <c r="AF30" s="4">
        <v>0</v>
      </c>
      <c r="AG30" s="4">
        <v>0</v>
      </c>
      <c r="AH30" s="4">
        <v>0</v>
      </c>
    </row>
    <row r="31" spans="1:34" s="1" customFormat="1" ht="6" customHeight="1" x14ac:dyDescent="0.25">
      <c r="A31" s="12"/>
      <c r="B31" s="12"/>
      <c r="C31" s="12"/>
      <c r="D31" s="12"/>
      <c r="E31" s="12"/>
      <c r="F31" s="14"/>
      <c r="G31" s="14"/>
      <c r="H31" s="14"/>
      <c r="I31" s="14"/>
      <c r="J31" s="14"/>
      <c r="K31" s="14"/>
      <c r="L31" s="14"/>
      <c r="M31" s="14"/>
      <c r="N31" s="14"/>
      <c r="O31" s="13"/>
      <c r="P31" s="12"/>
      <c r="Q31" s="12"/>
      <c r="R31" s="12"/>
      <c r="S31" s="12"/>
      <c r="X31" s="1" t="s">
        <v>10</v>
      </c>
      <c r="Y31" s="4">
        <v>4.33083333333333</v>
      </c>
      <c r="Z31" s="4">
        <v>98.775000000000006</v>
      </c>
      <c r="AA31" s="4">
        <v>98.7</v>
      </c>
      <c r="AB31" s="4">
        <v>100.033333333333</v>
      </c>
      <c r="AC31" s="4">
        <v>100.7</v>
      </c>
      <c r="AD31" s="4"/>
      <c r="AE31" s="4">
        <v>3.1772284122562899</v>
      </c>
      <c r="AF31" s="4">
        <v>-7.5930144267233796E-2</v>
      </c>
      <c r="AG31" s="4">
        <v>1.3508949679162401</v>
      </c>
      <c r="AH31" s="4">
        <v>0.66644451849384001</v>
      </c>
    </row>
    <row r="32" spans="1:34" s="1" customFormat="1" ht="6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s="1" customFormat="1" ht="17.25" customHeight="1" x14ac:dyDescent="0.25">
      <c r="B33" s="11" t="s">
        <v>9</v>
      </c>
      <c r="H33" s="10" t="s">
        <v>8</v>
      </c>
      <c r="L33" s="2"/>
      <c r="M33" s="2"/>
      <c r="N33" s="2"/>
      <c r="O33" s="2"/>
      <c r="P33" s="2"/>
      <c r="Q33" s="2"/>
      <c r="X33" s="1" t="s">
        <v>7</v>
      </c>
      <c r="Y33" s="4">
        <v>1.155</v>
      </c>
      <c r="Z33" s="4">
        <v>96.783333333333303</v>
      </c>
      <c r="AA33" s="4">
        <v>99.066666666666706</v>
      </c>
      <c r="AB33" s="4">
        <v>99.95</v>
      </c>
      <c r="AC33" s="4">
        <v>120.833333333333</v>
      </c>
      <c r="AD33" s="4"/>
      <c r="AE33" s="4">
        <v>6.0445580715851097</v>
      </c>
      <c r="AF33" s="4">
        <v>2.3592216290683501</v>
      </c>
      <c r="AG33" s="4">
        <v>0.89165545087482401</v>
      </c>
      <c r="AH33" s="4">
        <v>20.893780223445098</v>
      </c>
    </row>
    <row r="34" spans="1:34" s="1" customFormat="1" ht="16.5" customHeight="1" x14ac:dyDescent="0.25">
      <c r="A34" s="11" t="s">
        <v>6</v>
      </c>
      <c r="E34" s="10"/>
      <c r="F34" s="10"/>
      <c r="H34" s="10" t="s">
        <v>5</v>
      </c>
      <c r="I34" s="9"/>
      <c r="J34" s="9"/>
      <c r="K34" s="9"/>
      <c r="L34" s="2"/>
      <c r="M34" s="2"/>
      <c r="N34" s="2"/>
      <c r="O34" s="2"/>
      <c r="P34" s="2"/>
      <c r="Q34" s="2"/>
      <c r="X34" s="1" t="s">
        <v>4</v>
      </c>
      <c r="Y34" s="4">
        <v>59.835000000000001</v>
      </c>
      <c r="Z34" s="4">
        <v>90.125</v>
      </c>
      <c r="AA34" s="4">
        <v>96.983333333333306</v>
      </c>
      <c r="AB34" s="4">
        <v>100.01666666666701</v>
      </c>
      <c r="AC34" s="4">
        <v>102.808333333333</v>
      </c>
      <c r="AD34" s="4"/>
      <c r="AE34" s="4">
        <v>3.1670323380711598</v>
      </c>
      <c r="AF34" s="4">
        <v>7.6098012020342098</v>
      </c>
      <c r="AG34" s="4">
        <v>3.1276851692730698</v>
      </c>
      <c r="AH34" s="4">
        <v>2.7912014664222702</v>
      </c>
    </row>
    <row r="35" spans="1:34" s="5" customFormat="1" ht="20.100000000000001" customHeight="1" x14ac:dyDescent="0.25">
      <c r="L35" s="7"/>
      <c r="M35" s="7"/>
      <c r="N35" s="7"/>
      <c r="O35" s="7"/>
      <c r="P35" s="7"/>
      <c r="Q35" s="7"/>
      <c r="R35" s="3"/>
      <c r="S35" s="3"/>
      <c r="T35" s="3"/>
      <c r="U35" s="3"/>
      <c r="V35" s="3"/>
      <c r="W35" s="3"/>
      <c r="X35" s="3" t="s">
        <v>3</v>
      </c>
      <c r="Y35" s="6">
        <v>37.071666666666701</v>
      </c>
      <c r="Z35" s="6">
        <v>98.15</v>
      </c>
      <c r="AA35" s="6">
        <v>98.7083333333333</v>
      </c>
      <c r="AB35" s="6">
        <v>99.966666666666697</v>
      </c>
      <c r="AC35" s="6">
        <v>100.133333333333</v>
      </c>
      <c r="AD35" s="6"/>
      <c r="AE35" s="6">
        <v>3.8899179677163098</v>
      </c>
      <c r="AF35" s="6">
        <v>0.56885719137375201</v>
      </c>
      <c r="AG35" s="6">
        <v>1.27479949345718</v>
      </c>
      <c r="AH35" s="6">
        <v>0.16672224074689199</v>
      </c>
    </row>
    <row r="36" spans="1:34" s="5" customFormat="1" ht="20.100000000000001" customHeight="1" x14ac:dyDescent="0.25">
      <c r="F36" s="8"/>
      <c r="L36" s="7"/>
      <c r="M36" s="7"/>
      <c r="N36" s="7"/>
      <c r="O36" s="7"/>
      <c r="P36" s="7"/>
      <c r="Q36" s="7"/>
      <c r="R36" s="3"/>
      <c r="S36" s="3"/>
      <c r="T36" s="3"/>
      <c r="U36" s="3"/>
      <c r="V36" s="3"/>
      <c r="W36" s="3"/>
      <c r="X36" s="3" t="s">
        <v>2</v>
      </c>
      <c r="Y36" s="6">
        <v>26.3816666666667</v>
      </c>
      <c r="Z36" s="6">
        <v>97.508333333333297</v>
      </c>
      <c r="AA36" s="6">
        <v>97.783333333333303</v>
      </c>
      <c r="AB36" s="6">
        <v>99.974999999999994</v>
      </c>
      <c r="AC36" s="6">
        <v>100.27500000000001</v>
      </c>
      <c r="AD36" s="6"/>
      <c r="AE36" s="6">
        <v>3.74146644206045</v>
      </c>
      <c r="AF36" s="6">
        <v>0.28202717716432202</v>
      </c>
      <c r="AG36" s="6">
        <v>2.2413499232998402</v>
      </c>
      <c r="AH36" s="6">
        <v>0.30007501875467202</v>
      </c>
    </row>
    <row r="37" spans="1:34" s="1" customFormat="1" x14ac:dyDescent="0.25">
      <c r="L37" s="2"/>
      <c r="M37" s="2"/>
      <c r="N37" s="2"/>
      <c r="O37" s="2"/>
      <c r="P37" s="2"/>
      <c r="Q37" s="2"/>
      <c r="R37" s="3"/>
      <c r="S37" s="3"/>
      <c r="T37" s="3"/>
      <c r="U37" s="3"/>
      <c r="V37" s="3"/>
      <c r="W37" s="3"/>
      <c r="X37" s="3" t="s">
        <v>1</v>
      </c>
      <c r="Y37" s="4">
        <v>10.6908333333333</v>
      </c>
      <c r="Z37" s="4">
        <v>100.208333333333</v>
      </c>
      <c r="AA37" s="4">
        <v>101.741666666667</v>
      </c>
      <c r="AB37" s="4">
        <v>100</v>
      </c>
      <c r="AC37" s="4">
        <v>99.658333333333303</v>
      </c>
      <c r="AD37" s="4"/>
      <c r="AE37" s="4">
        <v>3.9955028971719901</v>
      </c>
      <c r="AF37" s="4">
        <v>1.53014553014554</v>
      </c>
      <c r="AG37" s="4">
        <v>-1.7118519125235601</v>
      </c>
      <c r="AH37" s="4">
        <v>-0.34166666666665402</v>
      </c>
    </row>
    <row r="38" spans="1:34" s="1" customFormat="1" x14ac:dyDescent="0.25">
      <c r="L38" s="2"/>
      <c r="M38" s="2"/>
      <c r="N38" s="2"/>
      <c r="O38" s="2"/>
      <c r="P38" s="2"/>
      <c r="Q38" s="2"/>
      <c r="R38" s="3"/>
      <c r="S38" s="3"/>
      <c r="T38" s="3"/>
      <c r="U38" s="3"/>
      <c r="V38" s="3"/>
      <c r="W38" s="3"/>
      <c r="X38" s="3" t="s">
        <v>0</v>
      </c>
      <c r="Y38" s="4">
        <v>62.928333333333299</v>
      </c>
      <c r="Z38" s="4">
        <v>90.224999999999994</v>
      </c>
      <c r="AA38" s="4">
        <v>96.758333333333297</v>
      </c>
      <c r="AB38" s="4">
        <v>99.991666666666703</v>
      </c>
      <c r="AC38" s="4">
        <v>102.825</v>
      </c>
      <c r="AD38" s="4"/>
      <c r="AE38" s="4">
        <v>3.1044662413103699</v>
      </c>
      <c r="AF38" s="4">
        <v>7.2411563683383902</v>
      </c>
      <c r="AG38" s="4">
        <v>3.3416587718542798</v>
      </c>
      <c r="AH38" s="4">
        <v>2.8335694641220202</v>
      </c>
    </row>
    <row r="39" spans="1:34" s="1" customFormat="1" x14ac:dyDescent="0.25">
      <c r="L39" s="2"/>
      <c r="M39" s="2"/>
      <c r="N39" s="2"/>
      <c r="O39" s="2"/>
      <c r="P39" s="2"/>
      <c r="Q39" s="2"/>
      <c r="R39" s="3"/>
      <c r="S39" s="3"/>
      <c r="T39" s="3"/>
      <c r="U39" s="3"/>
      <c r="V39" s="3"/>
      <c r="W39" s="3"/>
      <c r="X39" s="3"/>
    </row>
    <row r="40" spans="1:34" s="1" customFormat="1" x14ac:dyDescent="0.25">
      <c r="L40" s="2"/>
      <c r="M40" s="2"/>
      <c r="N40" s="2"/>
      <c r="O40" s="2"/>
      <c r="P40" s="2"/>
      <c r="Q40" s="2"/>
      <c r="R40" s="3"/>
      <c r="S40" s="3"/>
      <c r="T40" s="3"/>
      <c r="U40" s="3"/>
      <c r="V40" s="3"/>
      <c r="W40" s="3"/>
      <c r="X40" s="3"/>
    </row>
    <row r="41" spans="1:34" s="1" customFormat="1" x14ac:dyDescent="0.25">
      <c r="L41" s="2"/>
      <c r="M41" s="2"/>
      <c r="N41" s="2"/>
      <c r="O41" s="2"/>
      <c r="P41" s="2"/>
      <c r="Q41" s="2"/>
      <c r="R41" s="3"/>
      <c r="S41" s="3"/>
      <c r="T41" s="3"/>
      <c r="U41" s="3"/>
      <c r="V41" s="3"/>
      <c r="W41" s="3"/>
      <c r="X41" s="3"/>
    </row>
    <row r="42" spans="1:34" s="1" customFormat="1" x14ac:dyDescent="0.25">
      <c r="L42" s="2"/>
      <c r="M42" s="2"/>
      <c r="N42" s="2"/>
      <c r="O42" s="2"/>
      <c r="P42" s="2"/>
      <c r="Q42" s="2"/>
      <c r="R42" s="3"/>
      <c r="S42" s="3"/>
      <c r="T42" s="3"/>
      <c r="U42" s="3"/>
      <c r="V42" s="3"/>
      <c r="W42" s="3"/>
      <c r="X42" s="3"/>
    </row>
    <row r="43" spans="1:34" s="1" customFormat="1" x14ac:dyDescent="0.25">
      <c r="L43" s="2"/>
      <c r="M43" s="2"/>
      <c r="N43" s="2"/>
      <c r="O43" s="2"/>
      <c r="P43" s="2"/>
      <c r="Q43" s="2"/>
      <c r="R43" s="3"/>
      <c r="S43" s="3"/>
      <c r="T43" s="3"/>
      <c r="U43" s="3"/>
      <c r="V43" s="3"/>
      <c r="W43" s="3"/>
      <c r="X43" s="3"/>
    </row>
  </sheetData>
  <mergeCells count="6">
    <mergeCell ref="A5:E8"/>
    <mergeCell ref="R5:S8"/>
    <mergeCell ref="G5:K5"/>
    <mergeCell ref="G6:K6"/>
    <mergeCell ref="L5:O5"/>
    <mergeCell ref="L6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2018-05-10T01:57:01Z</dcterms:created>
  <dcterms:modified xsi:type="dcterms:W3CDTF">2018-05-10T01:57:42Z</dcterms:modified>
</cp:coreProperties>
</file>