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ก.พ.60\"/>
    </mc:Choice>
  </mc:AlternateContent>
  <xr:revisionPtr revIDLastSave="0" documentId="8_{B82CADFD-CDB5-466E-BEFF-998688E0B6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<sst xmlns="http://schemas.openxmlformats.org/spreadsheetml/2006/main" count="38" uniqueCount="25">
  <si>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</si>
  <si>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</si>
  <si>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</si>
  <si>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</si>
  <si>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</si>
  <si>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</si>
  <si>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</si>
  <si>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</si>
  <si>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</si>
  <si>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</si>
  <si>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</si>
  <si>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</si>
  <si>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</si>
  <si>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</si>
  <si>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</si>
  <si>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</si>
  <si>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</si>
  <si>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</si>
  <si>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</si>
  <si>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</si>
  <si>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</si>
  <si>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</si>
  <si>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</si>
  <si>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</si>
  <si>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MA.360 (ก.พ.-เม.ย.60)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</si>
</sst>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zoomScale="96" zoomScaleNormal="96" workbookViewId="0">
      <selection activeCell="G27" sqref="G27"/>
    </sheetView>
  </sheetViews>
  <sheetFormatPr defaultColWidth="9.375" defaultRowHeight="19.8" x14ac:dyDescent="0.5"/>
  <cols>
    <col min="1" max="1" width="25" style="5" customWidth="1"/>
    <col min="2" max="7" width="16.875" style="5" customWidth="1"/>
    <col min="8" max="8" width="15.875" style="5" customWidth="1"/>
    <col min="9" max="10" width="16.625" style="5" customWidth="1"/>
    <col min="11" max="11" width="19.625" style="5" customWidth="1"/>
    <col min="12" max="12" width="12" style="4" customWidth="1"/>
    <col min="13" max="13" width="16.125" style="4" bestFit="1" customWidth="1"/>
    <col min="14" max="14" width="12.375" style="4" bestFit="1" customWidth="1"/>
    <col min="15" max="16384" width="9.375" style="5"/>
  </cols>
  <sheetData>
    <row r="2" spans="1:23" ht="30" customHeight="1" x14ac:dyDescent="0.4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" customHeight="1" x14ac:dyDescent="0.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5">
      <c r="A8" s="13" t="s">
        <v>16</v>
      </c>
      <c r="B8" s="14">
        <v>55857887.020000003</v>
      </c>
      <c r="C8" s="14">
        <v>38211622.549999997</v>
      </c>
      <c r="D8" s="14">
        <v>37887912.899999999</v>
      </c>
      <c r="E8" s="14">
        <v>37410073.350000001</v>
      </c>
      <c r="F8" s="14">
        <v>477839.55</v>
      </c>
      <c r="G8" s="14">
        <v>323709.65000000002</v>
      </c>
      <c r="H8" s="14">
        <v>17646264.469999999</v>
      </c>
      <c r="I8" s="14">
        <v>5181718.18</v>
      </c>
      <c r="J8" s="14">
        <v>4384070.62</v>
      </c>
      <c r="K8" s="14">
        <v>8080475.6699999999</v>
      </c>
      <c r="M8" s="16"/>
      <c r="N8" s="15"/>
    </row>
    <row r="9" spans="1:23" ht="23.25" customHeight="1" x14ac:dyDescent="0.35">
      <c r="A9" s="5" t="s">
        <v>17</v>
      </c>
      <c r="B9" s="14">
        <v>26984119.010000002</v>
      </c>
      <c r="C9" s="14">
        <v>20818333.879999999</v>
      </c>
      <c r="D9" s="14">
        <v>20645438.449999999</v>
      </c>
      <c r="E9" s="14">
        <v>20367515.170000002</v>
      </c>
      <c r="F9" s="14">
        <v>277923.28000000003</v>
      </c>
      <c r="G9" s="14">
        <v>172895.43</v>
      </c>
      <c r="H9" s="14">
        <v>6165785.1299999999</v>
      </c>
      <c r="I9" s="14">
        <v>254265.25</v>
      </c>
      <c r="J9" s="14">
        <v>2068971.09</v>
      </c>
      <c r="K9" s="14">
        <v>3842548.79</v>
      </c>
      <c r="M9" s="16"/>
    </row>
    <row r="10" spans="1:23" ht="23.25" customHeight="1" x14ac:dyDescent="0.35">
      <c r="A10" s="5" t="s">
        <v>18</v>
      </c>
      <c r="B10" s="14">
        <v>28873768.010000002</v>
      </c>
      <c r="C10" s="14">
        <v>17393288.670000002</v>
      </c>
      <c r="D10" s="14">
        <v>17242474.449999999</v>
      </c>
      <c r="E10" s="14">
        <v>17042558.18</v>
      </c>
      <c r="F10" s="14">
        <v>199916.27</v>
      </c>
      <c r="G10" s="14">
        <v>150814.22</v>
      </c>
      <c r="H10" s="14">
        <v>11480479.35</v>
      </c>
      <c r="I10" s="14">
        <v>4927452.93</v>
      </c>
      <c r="J10" s="14">
        <v>2315099.5299999998</v>
      </c>
      <c r="K10" s="14">
        <v>4237926.8899999997</v>
      </c>
      <c r="M10" s="16"/>
    </row>
    <row r="11" spans="1:23" s="13" customFormat="1" ht="23.25" customHeight="1" x14ac:dyDescent="0.35">
      <c r="A11" s="17" t="s">
        <v>19</v>
      </c>
      <c r="B11" s="14">
        <v>14932997.01</v>
      </c>
      <c r="C11" s="14">
        <v>9517863.7799999993</v>
      </c>
      <c r="D11" s="14">
        <v>9296307.2300000004</v>
      </c>
      <c r="E11" s="14">
        <v>9149032.8800000008</v>
      </c>
      <c r="F11" s="14">
        <v>147274.35</v>
      </c>
      <c r="G11" s="14">
        <v>221556.55</v>
      </c>
      <c r="H11" s="14">
        <v>5415133.2300000004</v>
      </c>
      <c r="I11" s="14">
        <v>1383284.4</v>
      </c>
      <c r="J11" s="14">
        <v>1368562.63</v>
      </c>
      <c r="K11" s="14">
        <v>2663286.2000000002</v>
      </c>
      <c r="M11" s="16"/>
      <c r="N11" s="15"/>
    </row>
    <row r="12" spans="1:23" ht="23.25" customHeight="1" x14ac:dyDescent="0.35">
      <c r="A12" s="5" t="s">
        <v>17</v>
      </c>
      <c r="B12" s="18">
        <v>7176572.0099999998</v>
      </c>
      <c r="C12" s="18">
        <v>5253888.99</v>
      </c>
      <c r="D12" s="18">
        <v>5144440.2300000004</v>
      </c>
      <c r="E12" s="18">
        <v>5056152.55</v>
      </c>
      <c r="F12" s="18">
        <v>88287.679999999993</v>
      </c>
      <c r="G12" s="18">
        <v>109448.77</v>
      </c>
      <c r="H12" s="18">
        <v>1922683.01</v>
      </c>
      <c r="I12" s="18">
        <v>43243.89</v>
      </c>
      <c r="J12" s="18">
        <v>642851.22</v>
      </c>
      <c r="K12" s="18">
        <v>1236587.8999999999</v>
      </c>
      <c r="M12" s="16"/>
    </row>
    <row r="13" spans="1:23" ht="23.25" customHeight="1" x14ac:dyDescent="0.35">
      <c r="A13" s="5" t="s">
        <v>18</v>
      </c>
      <c r="B13" s="18">
        <v>7756425.0099999998</v>
      </c>
      <c r="C13" s="18">
        <v>4263974.79</v>
      </c>
      <c r="D13" s="18">
        <v>4151867</v>
      </c>
      <c r="E13" s="18">
        <v>4092880.34</v>
      </c>
      <c r="F13" s="18">
        <v>58986.67</v>
      </c>
      <c r="G13" s="18">
        <v>112107.79</v>
      </c>
      <c r="H13" s="18">
        <v>3492450.22</v>
      </c>
      <c r="I13" s="18">
        <v>1340040.51</v>
      </c>
      <c r="J13" s="18">
        <v>725711.41</v>
      </c>
      <c r="K13" s="18">
        <v>1426698.3</v>
      </c>
      <c r="M13" s="16"/>
    </row>
    <row r="14" spans="1:23" s="13" customFormat="1" ht="23.25" customHeight="1" x14ac:dyDescent="0.35">
      <c r="A14" s="19" t="s">
        <v>20</v>
      </c>
      <c r="B14" s="14">
        <v>652506</v>
      </c>
      <c r="C14" s="14">
        <v>391850.71</v>
      </c>
      <c r="D14" s="14">
        <v>389355.04</v>
      </c>
      <c r="E14" s="14">
        <v>387255.25</v>
      </c>
      <c r="F14" s="14">
        <v>2099.79</v>
      </c>
      <c r="G14" s="14">
        <v>2495.67</v>
      </c>
      <c r="H14" s="14">
        <v>260655.29</v>
      </c>
      <c r="I14" s="14">
        <v>96744.73</v>
      </c>
      <c r="J14" s="14">
        <v>58158</v>
      </c>
      <c r="K14" s="14">
        <v>105752.56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5">
      <c r="A15" s="4" t="s">
        <v>17</v>
      </c>
      <c r="B15" s="18">
        <v>313573</v>
      </c>
      <c r="C15" s="18">
        <v>226353.65</v>
      </c>
      <c r="D15" s="18">
        <v>224236.04</v>
      </c>
      <c r="E15" s="18">
        <v>222882.08</v>
      </c>
      <c r="F15" s="18">
        <v>1353.96</v>
      </c>
      <c r="G15" s="18">
        <v>2117.61</v>
      </c>
      <c r="H15" s="18">
        <v>87219.35</v>
      </c>
      <c r="I15" s="18">
        <v>4509.46</v>
      </c>
      <c r="J15" s="18">
        <v>28741.37</v>
      </c>
      <c r="K15" s="18">
        <v>53968.53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5">
      <c r="A16" s="20" t="s">
        <v>18</v>
      </c>
      <c r="B16" s="18">
        <v>338933</v>
      </c>
      <c r="C16" s="18">
        <v>165497.06</v>
      </c>
      <c r="D16" s="18">
        <v>165119</v>
      </c>
      <c r="E16" s="18">
        <v>164373.17000000001</v>
      </c>
      <c r="F16" s="18">
        <v>745.83</v>
      </c>
      <c r="G16" s="18">
        <v>378.06</v>
      </c>
      <c r="H16" s="18">
        <v>173435.94</v>
      </c>
      <c r="I16" s="18">
        <v>92235.27</v>
      </c>
      <c r="J16" s="18">
        <v>29416.63</v>
      </c>
      <c r="K16" s="18">
        <v>51784.03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5">
      <c r="A18" s="13" t="s">
        <v>22</v>
      </c>
      <c r="B18" s="21">
        <v>100</v>
      </c>
      <c r="C18" s="21">
        <f>(C8/$B$8)*100</f>
        <v>68.40864305575731</v>
      </c>
      <c r="D18" s="21">
        <f t="shared" ref="D18:H18" si="0">(D8/$B$8)*100</f>
        <v>67.829119433812764</v>
      </c>
      <c r="E18" s="21">
        <f t="shared" si="0"/>
        <v>66.973663605652078</v>
      </c>
      <c r="F18" s="21">
        <f t="shared" si="0"/>
        <v>0.85545582816068355</v>
      </c>
      <c r="G18" s="21">
        <f t="shared" si="0"/>
        <v>0.57952362194455243</v>
      </c>
      <c r="H18" s="21">
        <f t="shared" si="0"/>
        <v>31.591356944242676</v>
      </c>
      <c r="I18" s="21">
        <f>(H8/$B$8)*100</f>
        <v>31.591356944242676</v>
      </c>
      <c r="J18" s="21">
        <f>(I8/$B$8)*100</f>
        <v>9.2766097259366038</v>
      </c>
      <c r="K18" s="21">
        <f>(J8/$B$8)*100</f>
        <v>7.8486152160218241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5">
      <c r="A19" s="5" t="s">
        <v>17</v>
      </c>
      <c r="B19" s="24">
        <v>100</v>
      </c>
      <c r="C19" s="24">
        <f t="shared" ref="C19" si="1">(C9/$B$9)*100</f>
        <v>77.150318942356293</v>
      </c>
      <c r="D19" s="24">
        <f t="shared" ref="D19:H19" si="2">(D9/$B$9)*100</f>
        <v>76.509588630071775</v>
      </c>
      <c r="E19" s="24">
        <f t="shared" si="2"/>
        <v>75.479637346885539</v>
      </c>
      <c r="F19" s="24">
        <f t="shared" si="2"/>
        <v>1.0299512831862507</v>
      </c>
      <c r="G19" s="24">
        <f t="shared" si="2"/>
        <v>0.64073031228452171</v>
      </c>
      <c r="H19" s="24">
        <f t="shared" si="2"/>
        <v>22.849681057643689</v>
      </c>
      <c r="I19" s="24">
        <f>(H9/$B$9)*100</f>
        <v>22.849681057643689</v>
      </c>
      <c r="J19" s="24">
        <f>(I9/$B$9)*100</f>
        <v>0.94227738139522832</v>
      </c>
      <c r="K19" s="24">
        <f>(J9/$B$9)*100</f>
        <v>7.6673657169732445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5">
      <c r="A20" s="5" t="s">
        <v>18</v>
      </c>
      <c r="B20" s="24">
        <v>100</v>
      </c>
      <c r="C20" s="24">
        <f t="shared" ref="C20" si="3">(C10/$B$10)*100</f>
        <v>60.239067737803033</v>
      </c>
      <c r="D20" s="24">
        <f t="shared" ref="D20:H20" si="4">(D10/$B$10)*100</f>
        <v>59.716745123214686</v>
      </c>
      <c r="E20" s="24">
        <f t="shared" si="4"/>
        <v>59.024364863281995</v>
      </c>
      <c r="F20" s="24">
        <f t="shared" si="4"/>
        <v>0.69238025993269026</v>
      </c>
      <c r="G20" s="24">
        <f t="shared" si="4"/>
        <v>0.52232261458832718</v>
      </c>
      <c r="H20" s="24">
        <f t="shared" si="4"/>
        <v>39.760932296830489</v>
      </c>
      <c r="I20" s="24">
        <f>(H10/$B$10)*100</f>
        <v>39.760932296830489</v>
      </c>
      <c r="J20" s="24">
        <f>(I10/$B$10)*100</f>
        <v>17.065500174045344</v>
      </c>
      <c r="K20" s="24">
        <f>(J10/$B$10)*100</f>
        <v>8.0180028086330797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5">
      <c r="A21" s="17" t="s">
        <v>19</v>
      </c>
      <c r="B21" s="21">
        <v>100</v>
      </c>
      <c r="C21" s="21">
        <f t="shared" ref="C21" si="5">(C11/$B$11)*100</f>
        <v>63.737130420814303</v>
      </c>
      <c r="D21" s="21">
        <f t="shared" ref="D21:H21" si="6">(D11/$B$11)*100</f>
        <v>62.253459394484942</v>
      </c>
      <c r="E21" s="21">
        <f t="shared" si="6"/>
        <v>61.267225017679159</v>
      </c>
      <c r="F21" s="21">
        <f t="shared" si="6"/>
        <v>0.98623437680578507</v>
      </c>
      <c r="G21" s="21">
        <f t="shared" si="6"/>
        <v>1.4836710263293624</v>
      </c>
      <c r="H21" s="21">
        <f t="shared" si="6"/>
        <v>36.262869579185704</v>
      </c>
      <c r="I21" s="21">
        <f>(H11/$B$11)*100</f>
        <v>36.262869579185704</v>
      </c>
      <c r="J21" s="21">
        <f>(I11/$B$11)*100</f>
        <v>9.2632738027984107</v>
      </c>
      <c r="K21" s="21">
        <f>(J11/$B$11)*100</f>
        <v>9.1646883012400728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5">
      <c r="A22" s="4" t="s">
        <v>17</v>
      </c>
      <c r="B22" s="24">
        <v>100</v>
      </c>
      <c r="C22" s="24">
        <f>(C12/$B$12)*100</f>
        <v>73.208893921486634</v>
      </c>
      <c r="D22" s="24">
        <f t="shared" ref="D22:H22" si="7">(D12/$B$12)*100</f>
        <v>71.683809802669302</v>
      </c>
      <c r="E22" s="24">
        <f t="shared" si="7"/>
        <v>70.453589024880415</v>
      </c>
      <c r="F22" s="24">
        <f t="shared" si="7"/>
        <v>1.2302207777888652</v>
      </c>
      <c r="G22" s="24">
        <f t="shared" si="7"/>
        <v>1.525084258159628</v>
      </c>
      <c r="H22" s="24">
        <f t="shared" si="7"/>
        <v>26.791105939171089</v>
      </c>
      <c r="I22" s="24">
        <f>(H12/$B$12)*100</f>
        <v>26.791105939171089</v>
      </c>
      <c r="J22" s="24">
        <f>(I12/$B$12)*100</f>
        <v>0.60257027923280049</v>
      </c>
      <c r="K22" s="24">
        <f>(J12/$B$12)*100</f>
        <v>8.957636307477113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5">
      <c r="A23" s="4" t="s">
        <v>18</v>
      </c>
      <c r="B23" s="24">
        <v>100</v>
      </c>
      <c r="C23" s="24">
        <f t="shared" ref="C23" si="8">(C13/$B$13)*100</f>
        <v>54.97345471016164</v>
      </c>
      <c r="D23" s="24">
        <f t="shared" ref="D23:H23" si="9">(D13/$B$13)*100</f>
        <v>53.528100827986989</v>
      </c>
      <c r="E23" s="24">
        <f t="shared" si="9"/>
        <v>52.767613104274702</v>
      </c>
      <c r="F23" s="24">
        <f t="shared" si="9"/>
        <v>0.76048785263766761</v>
      </c>
      <c r="G23" s="24">
        <f t="shared" si="9"/>
        <v>1.4453538821746437</v>
      </c>
      <c r="H23" s="24">
        <f t="shared" si="9"/>
        <v>45.026545289838374</v>
      </c>
      <c r="I23" s="24">
        <f>(H13/$B$13)*100</f>
        <v>45.026545289838374</v>
      </c>
      <c r="J23" s="24">
        <f>(I13/$B$13)*100</f>
        <v>17.276522473592511</v>
      </c>
      <c r="K23" s="24">
        <f>(J13/$B$13)*100</f>
        <v>9.3562615388452013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10">(C14/$B$14)*100</f>
        <v>60.053196445703186</v>
      </c>
      <c r="D24" s="21">
        <f t="shared" ref="D24:H24" si="11">(D14/$B$14)*100</f>
        <v>59.670721801791856</v>
      </c>
      <c r="E24" s="21">
        <f t="shared" si="11"/>
        <v>59.3489178643568</v>
      </c>
      <c r="F24" s="21">
        <f t="shared" si="11"/>
        <v>0.32180393743505809</v>
      </c>
      <c r="G24" s="21">
        <f t="shared" si="11"/>
        <v>0.38247464391132036</v>
      </c>
      <c r="H24" s="21">
        <f t="shared" si="11"/>
        <v>39.946803554296821</v>
      </c>
      <c r="I24" s="21">
        <f t="shared" si="10"/>
        <v>14.826642207121466</v>
      </c>
      <c r="J24" s="21">
        <f t="shared" si="10"/>
        <v>8.9130214894575683</v>
      </c>
      <c r="K24" s="21">
        <f t="shared" si="10"/>
        <v>16.207139857717785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12">(C15/$B$15)*100</f>
        <v>72.185312510962362</v>
      </c>
      <c r="D25" s="27">
        <f t="shared" ref="D25:H25" si="13">(D15/$B$15)*100</f>
        <v>71.509996077468401</v>
      </c>
      <c r="E25" s="27">
        <f t="shared" si="13"/>
        <v>71.078211453154452</v>
      </c>
      <c r="F25" s="27">
        <f t="shared" si="13"/>
        <v>0.43178462431395565</v>
      </c>
      <c r="G25" s="27">
        <f t="shared" si="13"/>
        <v>0.6753164334939552</v>
      </c>
      <c r="H25" s="27">
        <f t="shared" si="13"/>
        <v>27.814687489037642</v>
      </c>
      <c r="I25" s="27">
        <f t="shared" si="12"/>
        <v>1.4380893763174762</v>
      </c>
      <c r="J25" s="27">
        <f t="shared" si="12"/>
        <v>9.1657668230364209</v>
      </c>
      <c r="K25" s="27">
        <f t="shared" si="12"/>
        <v>17.210834478733819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48.828842278562426</v>
      </c>
      <c r="D26" s="28">
        <f t="shared" ref="D26:H26" si="14">(D16/$B$16)*100</f>
        <v>48.717298109065801</v>
      </c>
      <c r="E26" s="28">
        <f t="shared" si="14"/>
        <v>48.497245768337699</v>
      </c>
      <c r="F26" s="28">
        <f t="shared" si="14"/>
        <v>0.2200523407281085</v>
      </c>
      <c r="G26" s="28">
        <f t="shared" si="14"/>
        <v>0.11154416949662618</v>
      </c>
      <c r="H26" s="28">
        <f t="shared" si="14"/>
        <v>51.171157721437567</v>
      </c>
      <c r="I26" s="28">
        <f t="shared" ref="I26:J26" si="15">(I16/$B$16)*100</f>
        <v>27.213422711863405</v>
      </c>
      <c r="J26" s="28">
        <f t="shared" si="15"/>
        <v>8.6791873320095725</v>
      </c>
      <c r="K26" s="28">
        <f>(K16/$B$16)*100</f>
        <v>15.27854472712896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2019-08-30T07:40:55Z</dcterms:created>
  <dcterms:modified xsi:type="dcterms:W3CDTF">2020-12-17T09:23:35Z</dcterms:modified>
</cp:coreProperties>
</file>