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<sst xmlns="http://schemas.openxmlformats.org/spreadsheetml/2006/main" count="38" uniqueCount="25">
  <si>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</si>
  <si>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</si>
  <si>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</si>
  <si>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</si>
  <si>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</si>
  <si>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</si>
  <si>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</si>
  <si>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</si>
  <si>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</si>
  <si>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</si>
  <si>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</si>
  <si>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</si>
  <si>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</si>
  <si>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</si>
  <si>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</si>
  <si>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</si>
  <si>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</si>
  <si>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</si>
  <si>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</si>
  <si>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</si>
  <si>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</si>
  <si>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</si>
  <si>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</si>
  <si>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</si>
  <si>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MA.260 (ม.ค.60 - มี.ค.60)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</si>
</sst>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zoomScale="96" zoomScaleNormal="96" workbookViewId="0">
      <selection activeCell="A2" sqref="A2"/>
    </sheetView>
  </sheetViews>
  <sheetFormatPr defaultColWidth="9.33203125" defaultRowHeight="23.2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55000000000000004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5">
      <c r="A8" s="13" t="s">
        <v>16</v>
      </c>
      <c r="B8" s="14">
        <v>55828547.990000002</v>
      </c>
      <c r="C8" s="14">
        <v>38216136.909999996</v>
      </c>
      <c r="D8" s="14">
        <v>37906580.549999997</v>
      </c>
      <c r="E8" s="14">
        <v>37443202.090000004</v>
      </c>
      <c r="F8" s="14">
        <v>463378.46</v>
      </c>
      <c r="G8" s="14">
        <v>309556.34999999998</v>
      </c>
      <c r="H8" s="14">
        <v>17612411.09</v>
      </c>
      <c r="I8" s="14">
        <v>5169939.1399999997</v>
      </c>
      <c r="J8" s="14">
        <v>4444328.34</v>
      </c>
      <c r="K8" s="14">
        <v>7998143.6100000003</v>
      </c>
      <c r="M8" s="16"/>
      <c r="N8" s="15"/>
    </row>
    <row r="9" spans="1:23" ht="23.25" customHeight="1" x14ac:dyDescent="0.5">
      <c r="A9" s="5" t="s">
        <v>17</v>
      </c>
      <c r="B9" s="14">
        <v>26970901.010000002</v>
      </c>
      <c r="C9" s="14">
        <v>20822158.809999999</v>
      </c>
      <c r="D9" s="14">
        <v>20657494</v>
      </c>
      <c r="E9" s="14">
        <v>20392683.359999999</v>
      </c>
      <c r="F9" s="14">
        <v>264810.64</v>
      </c>
      <c r="G9" s="14">
        <v>164664.81</v>
      </c>
      <c r="H9" s="14">
        <v>6148742.2000000002</v>
      </c>
      <c r="I9" s="14">
        <v>258920.49</v>
      </c>
      <c r="J9" s="14">
        <v>2103962.63</v>
      </c>
      <c r="K9" s="14">
        <v>3785859.08</v>
      </c>
      <c r="M9" s="16"/>
    </row>
    <row r="10" spans="1:23" ht="23.25" customHeight="1" x14ac:dyDescent="0.5">
      <c r="A10" s="5" t="s">
        <v>18</v>
      </c>
      <c r="B10" s="14">
        <v>28857646.98</v>
      </c>
      <c r="C10" s="14">
        <v>17393978.100000001</v>
      </c>
      <c r="D10" s="14">
        <v>17249086.550000001</v>
      </c>
      <c r="E10" s="14">
        <v>17050518.73</v>
      </c>
      <c r="F10" s="14">
        <v>198567.82</v>
      </c>
      <c r="G10" s="14">
        <v>144891.54</v>
      </c>
      <c r="H10" s="14">
        <v>11463668.890000001</v>
      </c>
      <c r="I10" s="14">
        <v>4911018.6500000004</v>
      </c>
      <c r="J10" s="14">
        <v>2340365.71</v>
      </c>
      <c r="K10" s="14">
        <v>4212284.53</v>
      </c>
      <c r="M10" s="16"/>
    </row>
    <row r="11" spans="1:23" s="13" customFormat="1" ht="23.25" customHeight="1" x14ac:dyDescent="0.5">
      <c r="A11" s="17" t="s">
        <v>19</v>
      </c>
      <c r="B11" s="14">
        <v>14929721.99</v>
      </c>
      <c r="C11" s="14">
        <v>9499889.2799999993</v>
      </c>
      <c r="D11" s="14">
        <v>9294343.7599999998</v>
      </c>
      <c r="E11" s="14">
        <v>9146768.3699999992</v>
      </c>
      <c r="F11" s="14">
        <v>147575.39000000001</v>
      </c>
      <c r="G11" s="14">
        <v>205545.52</v>
      </c>
      <c r="H11" s="14">
        <v>5429832.71</v>
      </c>
      <c r="I11" s="14">
        <v>1431376.84</v>
      </c>
      <c r="J11" s="14">
        <v>1409811.38</v>
      </c>
      <c r="K11" s="14">
        <v>2588644.4900000002</v>
      </c>
      <c r="M11" s="16"/>
      <c r="N11" s="15"/>
    </row>
    <row r="12" spans="1:23" ht="23.25" customHeight="1" x14ac:dyDescent="0.5">
      <c r="A12" s="5" t="s">
        <v>17</v>
      </c>
      <c r="B12" s="18">
        <v>7175037</v>
      </c>
      <c r="C12" s="18">
        <v>5284470.0999999996</v>
      </c>
      <c r="D12" s="18">
        <v>5183699.07</v>
      </c>
      <c r="E12" s="18">
        <v>5091597.7</v>
      </c>
      <c r="F12" s="18">
        <v>92101.36</v>
      </c>
      <c r="G12" s="18">
        <v>100771.04</v>
      </c>
      <c r="H12" s="18">
        <v>1890566.9</v>
      </c>
      <c r="I12" s="18">
        <v>48173.88</v>
      </c>
      <c r="J12" s="18">
        <v>648056.61</v>
      </c>
      <c r="K12" s="18">
        <v>1194336.4099999999</v>
      </c>
      <c r="M12" s="16"/>
    </row>
    <row r="13" spans="1:23" ht="23.25" customHeight="1" x14ac:dyDescent="0.5">
      <c r="A13" s="5" t="s">
        <v>18</v>
      </c>
      <c r="B13" s="18">
        <v>7754684.9900000002</v>
      </c>
      <c r="C13" s="18">
        <v>4215419.18</v>
      </c>
      <c r="D13" s="18">
        <v>4110644.7</v>
      </c>
      <c r="E13" s="18">
        <v>4055170.66</v>
      </c>
      <c r="F13" s="18">
        <v>55474.03</v>
      </c>
      <c r="G13" s="18">
        <v>104774.48</v>
      </c>
      <c r="H13" s="18">
        <v>3539265.82</v>
      </c>
      <c r="I13" s="18">
        <v>1383202.97</v>
      </c>
      <c r="J13" s="18">
        <v>761754.77</v>
      </c>
      <c r="K13" s="18">
        <v>1394308.08</v>
      </c>
      <c r="M13" s="16"/>
    </row>
    <row r="14" spans="1:23" s="13" customFormat="1" ht="23.25" customHeight="1" x14ac:dyDescent="0.5">
      <c r="A14" s="19" t="s">
        <v>20</v>
      </c>
      <c r="B14" s="14">
        <v>652472.01</v>
      </c>
      <c r="C14" s="14">
        <v>391205.87</v>
      </c>
      <c r="D14" s="14">
        <v>389192.67</v>
      </c>
      <c r="E14" s="14">
        <v>387759.34</v>
      </c>
      <c r="F14" s="14">
        <v>1433.33</v>
      </c>
      <c r="G14" s="14">
        <v>2013.2</v>
      </c>
      <c r="H14" s="14">
        <v>261266.13</v>
      </c>
      <c r="I14" s="14">
        <v>102300.42</v>
      </c>
      <c r="J14" s="14">
        <v>57528.22</v>
      </c>
      <c r="K14" s="14">
        <v>101437.49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5">
      <c r="A15" s="4" t="s">
        <v>17</v>
      </c>
      <c r="B15" s="18">
        <v>313575</v>
      </c>
      <c r="C15" s="18">
        <v>225706.23999999999</v>
      </c>
      <c r="D15" s="18">
        <v>224075.59</v>
      </c>
      <c r="E15" s="18">
        <v>223412.58</v>
      </c>
      <c r="F15" s="18">
        <v>663</v>
      </c>
      <c r="G15" s="18">
        <v>1630.65</v>
      </c>
      <c r="H15" s="18">
        <v>87868.76</v>
      </c>
      <c r="I15" s="18">
        <v>5567.62</v>
      </c>
      <c r="J15" s="18">
        <v>27591.02</v>
      </c>
      <c r="K15" s="18">
        <v>54710.13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5">
      <c r="A16" s="20" t="s">
        <v>18</v>
      </c>
      <c r="B16" s="18">
        <v>338897</v>
      </c>
      <c r="C16" s="18">
        <v>165499.63</v>
      </c>
      <c r="D16" s="18">
        <v>165117.07999999999</v>
      </c>
      <c r="E16" s="18">
        <v>164346.76</v>
      </c>
      <c r="F16" s="18">
        <v>770.32</v>
      </c>
      <c r="G16" s="18">
        <v>382.55</v>
      </c>
      <c r="H16" s="18">
        <v>173397.37</v>
      </c>
      <c r="I16" s="18">
        <v>96732.800000000003</v>
      </c>
      <c r="J16" s="18">
        <v>29937.200000000001</v>
      </c>
      <c r="K16" s="18">
        <v>46727.37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68.452679293835956</v>
      </c>
      <c r="D18" s="21">
        <f t="shared" ref="D18:H18" si="0">(D8/$B$8)*100</f>
        <v>67.898202469442353</v>
      </c>
      <c r="E18" s="21">
        <f t="shared" si="0"/>
        <v>67.068199761718361</v>
      </c>
      <c r="F18" s="21">
        <f t="shared" si="0"/>
        <v>0.83000270772401286</v>
      </c>
      <c r="G18" s="21">
        <f t="shared" si="0"/>
        <v>0.55447680648160091</v>
      </c>
      <c r="H18" s="21">
        <f t="shared" si="0"/>
        <v>31.547320724076027</v>
      </c>
      <c r="I18" s="21">
        <f>(H8/$B$8)*100</f>
        <v>31.547320724076027</v>
      </c>
      <c r="J18" s="21">
        <f>(I8/$B$8)*100</f>
        <v>9.2603861754134069</v>
      </c>
      <c r="K18" s="21">
        <f>(J8/$B$8)*100</f>
        <v>7.9606733472560798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77.202310750685584</v>
      </c>
      <c r="D19" s="24">
        <f t="shared" ref="D19:H19" si="2">(D9/$B$9)*100</f>
        <v>76.591783093715776</v>
      </c>
      <c r="E19" s="24">
        <f t="shared" si="2"/>
        <v>75.609944778778441</v>
      </c>
      <c r="F19" s="24">
        <f t="shared" si="2"/>
        <v>0.98183831493733242</v>
      </c>
      <c r="G19" s="24">
        <f t="shared" si="2"/>
        <v>0.61052765696981059</v>
      </c>
      <c r="H19" s="24">
        <f t="shared" si="2"/>
        <v>22.797689249314406</v>
      </c>
      <c r="I19" s="24">
        <f>(H9/$B$9)*100</f>
        <v>22.797689249314406</v>
      </c>
      <c r="J19" s="24">
        <f>(I9/$B$9)*100</f>
        <v>0.95999940789519789</v>
      </c>
      <c r="K19" s="24">
        <f>(J9/$B$9)*100</f>
        <v>7.8008614885350465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60.275108750394736</v>
      </c>
      <c r="D20" s="24">
        <f t="shared" ref="D20:H20" si="4">(D10/$B$10)*100</f>
        <v>59.773018091026628</v>
      </c>
      <c r="E20" s="24">
        <f t="shared" si="4"/>
        <v>59.084923804830602</v>
      </c>
      <c r="F20" s="24">
        <f t="shared" si="4"/>
        <v>0.68809428619602586</v>
      </c>
      <c r="G20" s="24">
        <f t="shared" si="4"/>
        <v>0.50209062471523791</v>
      </c>
      <c r="H20" s="24">
        <f t="shared" si="4"/>
        <v>39.724891284258135</v>
      </c>
      <c r="I20" s="24">
        <f>(H10/$B$10)*100</f>
        <v>39.724891284258135</v>
      </c>
      <c r="J20" s="24">
        <f>(I10/$B$10)*100</f>
        <v>17.018084161205579</v>
      </c>
      <c r="K20" s="24">
        <f>(J10/$B$10)*100</f>
        <v>8.110036523844121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63.630717881840468</v>
      </c>
      <c r="D21" s="21">
        <f t="shared" ref="D21:H21" si="6">(D11/$B$11)*100</f>
        <v>62.253964047189868</v>
      </c>
      <c r="E21" s="21">
        <f t="shared" si="6"/>
        <v>61.265496947140399</v>
      </c>
      <c r="F21" s="21">
        <f t="shared" si="6"/>
        <v>0.98846710004946314</v>
      </c>
      <c r="G21" s="21">
        <f t="shared" si="6"/>
        <v>1.3767538346506074</v>
      </c>
      <c r="H21" s="21">
        <f t="shared" si="6"/>
        <v>36.369282118159525</v>
      </c>
      <c r="I21" s="21">
        <f>(H11/$B$11)*100</f>
        <v>36.369282118159525</v>
      </c>
      <c r="J21" s="21">
        <f>(I11/$B$11)*100</f>
        <v>9.5874313062141621</v>
      </c>
      <c r="K21" s="21">
        <f>(J11/$B$11)*100</f>
        <v>9.4429848120701667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73.650771417624739</v>
      </c>
      <c r="D22" s="24">
        <f t="shared" ref="D22:H22" si="7">(D12/$B$12)*100</f>
        <v>72.246304374458276</v>
      </c>
      <c r="E22" s="24">
        <f t="shared" si="7"/>
        <v>70.962668206449678</v>
      </c>
      <c r="F22" s="24">
        <f t="shared" si="7"/>
        <v>1.2836360286365074</v>
      </c>
      <c r="G22" s="24">
        <f t="shared" si="7"/>
        <v>1.4044671825385708</v>
      </c>
      <c r="H22" s="24">
        <f t="shared" si="7"/>
        <v>26.349228582375257</v>
      </c>
      <c r="I22" s="24">
        <f>(H12/$B$12)*100</f>
        <v>26.349228582375257</v>
      </c>
      <c r="J22" s="24">
        <f>(I12/$B$12)*100</f>
        <v>0.67140949935171068</v>
      </c>
      <c r="K22" s="24">
        <f>(J12/$B$12)*100</f>
        <v>9.0321012978748385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54.359644336758542</v>
      </c>
      <c r="D23" s="24">
        <f t="shared" ref="D23:H23" si="9">(D13/$B$13)*100</f>
        <v>53.008532329821954</v>
      </c>
      <c r="E23" s="24">
        <f t="shared" si="9"/>
        <v>52.293170712018821</v>
      </c>
      <c r="F23" s="24">
        <f t="shared" si="9"/>
        <v>0.71536148884882045</v>
      </c>
      <c r="G23" s="24">
        <f t="shared" si="9"/>
        <v>1.3511120069365963</v>
      </c>
      <c r="H23" s="24">
        <f t="shared" si="9"/>
        <v>45.640355792195756</v>
      </c>
      <c r="I23" s="24">
        <f>(H13/$B$13)*100</f>
        <v>45.640355792195756</v>
      </c>
      <c r="J23" s="24">
        <f>(I13/$B$13)*100</f>
        <v>17.836997528380582</v>
      </c>
      <c r="K23" s="24">
        <f>(J13/$B$13)*100</f>
        <v>9.8231555631507348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59.957494575131278</v>
      </c>
      <c r="D24" s="21">
        <f t="shared" ref="D24:H24" si="11">(D14/$B$14)*100</f>
        <v>59.648944940948503</v>
      </c>
      <c r="E24" s="21">
        <f t="shared" si="11"/>
        <v>59.429268084618684</v>
      </c>
      <c r="F24" s="21">
        <f t="shared" si="11"/>
        <v>0.2196768563298217</v>
      </c>
      <c r="G24" s="21">
        <f t="shared" si="11"/>
        <v>0.30854963418277515</v>
      </c>
      <c r="H24" s="21">
        <f t="shared" si="11"/>
        <v>40.042503892235928</v>
      </c>
      <c r="I24" s="21">
        <f t="shared" si="10"/>
        <v>15.678897858009263</v>
      </c>
      <c r="J24" s="21">
        <f t="shared" si="10"/>
        <v>8.8169636579506303</v>
      </c>
      <c r="K24" s="21">
        <f t="shared" si="10"/>
        <v>15.546642376276035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71.978391134497315</v>
      </c>
      <c r="D25" s="27">
        <f t="shared" ref="D25:H25" si="13">(D15/$B$15)*100</f>
        <v>71.458372000318903</v>
      </c>
      <c r="E25" s="27">
        <f t="shared" si="13"/>
        <v>71.246936139679491</v>
      </c>
      <c r="F25" s="27">
        <f t="shared" si="13"/>
        <v>0.21143267160966275</v>
      </c>
      <c r="G25" s="27">
        <f t="shared" si="13"/>
        <v>0.52001913417842627</v>
      </c>
      <c r="H25" s="27">
        <f t="shared" si="13"/>
        <v>28.021608865502667</v>
      </c>
      <c r="I25" s="27">
        <f t="shared" si="12"/>
        <v>1.7755305748226102</v>
      </c>
      <c r="J25" s="27">
        <f t="shared" si="12"/>
        <v>8.7988583273539032</v>
      </c>
      <c r="K25" s="27">
        <f t="shared" si="12"/>
        <v>17.447223152355896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48.834787560822321</v>
      </c>
      <c r="D26" s="28">
        <f t="shared" ref="D26:H26" si="14">(D16/$B$16)*100</f>
        <v>48.72190665600462</v>
      </c>
      <c r="E26" s="28">
        <f t="shared" si="14"/>
        <v>48.494604555366379</v>
      </c>
      <c r="F26" s="28">
        <f t="shared" si="14"/>
        <v>0.22730210063824702</v>
      </c>
      <c r="G26" s="28">
        <f t="shared" si="14"/>
        <v>0.11288090481768798</v>
      </c>
      <c r="H26" s="28">
        <f t="shared" si="14"/>
        <v>51.165212439177687</v>
      </c>
      <c r="I26" s="28">
        <f t="shared" ref="I26:J26" si="15">(I16/$B$16)*100</f>
        <v>28.54342174761063</v>
      </c>
      <c r="J26" s="28">
        <f t="shared" si="15"/>
        <v>8.8337164389180192</v>
      </c>
      <c r="K26" s="28">
        <f>(K16/$B$16)*100</f>
        <v>13.788074252649036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2019-08-30T07:40:55Z</dcterms:created>
  <dcterms:modified xsi:type="dcterms:W3CDTF">2020-12-30T06:26:52Z</dcterms:modified>
</cp:coreProperties>
</file>