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.1" sheetId="1" r:id="rId1"/>
  </sheets>
  <externalReferences>
    <externalReference r:id="rId2"/>
  </externalReferences>
  <definedNames>
    <definedName name="_xlnm.Print_Area" localSheetId="0">'1.1'!$A$1:$M$25</definedName>
  </definedNames>
  <calcPr calcId="144525" calcMode="manual"/>
</workbook>
</file>

<file path=xl/calcChain.xml><?xml version="1.0" encoding="utf-8"?>
<calcChain xmlns="http://schemas.openxmlformats.org/spreadsheetml/2006/main">
  <c r="K17" i="1" l="1"/>
  <c r="J17" i="1"/>
  <c r="I17" i="1"/>
  <c r="H17" i="1"/>
  <c r="G17" i="1"/>
  <c r="K16" i="1"/>
  <c r="J16" i="1"/>
  <c r="I16" i="1"/>
  <c r="H16" i="1"/>
  <c r="G16" i="1"/>
  <c r="K15" i="1"/>
  <c r="J15" i="1"/>
  <c r="I15" i="1"/>
  <c r="H15" i="1"/>
  <c r="G15" i="1"/>
  <c r="K14" i="1"/>
  <c r="J14" i="1"/>
  <c r="I14" i="1"/>
  <c r="H14" i="1"/>
  <c r="G14" i="1"/>
  <c r="K13" i="1"/>
  <c r="J13" i="1"/>
  <c r="I13" i="1"/>
  <c r="H13" i="1"/>
  <c r="G13" i="1"/>
  <c r="K12" i="1"/>
  <c r="J12" i="1"/>
  <c r="I12" i="1"/>
  <c r="H12" i="1"/>
  <c r="G12" i="1"/>
  <c r="K11" i="1"/>
  <c r="J11" i="1"/>
  <c r="I11" i="1"/>
  <c r="H11" i="1"/>
  <c r="G11" i="1"/>
  <c r="K10" i="1"/>
  <c r="J10" i="1"/>
  <c r="I10" i="1"/>
  <c r="H10" i="1"/>
  <c r="G10" i="1"/>
  <c r="F9" i="1"/>
  <c r="K9" i="1" s="1"/>
  <c r="E9" i="1"/>
  <c r="I9" i="1" s="1"/>
  <c r="D9" i="1"/>
  <c r="H9" i="1" s="1"/>
  <c r="C9" i="1"/>
  <c r="G9" i="1" s="1"/>
  <c r="B9" i="1"/>
  <c r="J9" i="1" l="1"/>
</calcChain>
</file>

<file path=xl/sharedStrings.xml><?xml version="1.0" encoding="utf-8"?>
<sst xmlns="http://schemas.openxmlformats.org/spreadsheetml/2006/main" count="42" uniqueCount="38">
  <si>
    <t>ตาราง 1.1 ประชากรจากการทะเบียน อัตราการเปลี่ยนแปลง และความหนาแน่นของประชากร เป็นรายอำเภอ พ.ศ. 2556-2560</t>
  </si>
  <si>
    <t>Table 1.1 Population from Registration Record, Percentage Change and Density by District: 2013-2017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</si>
  <si>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</si>
  <si>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</si>
  <si>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</si>
  <si>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</si>
  <si>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</si>
  <si>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</si>
  <si>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t>Percentage change (%)</t>
  </si>
  <si>
    <t>ของประชากร</t>
  </si>
  <si>
    <t>(ต่อ ตร. กม.)</t>
  </si>
  <si>
    <t>(2013)</t>
  </si>
  <si>
    <t>(2014)</t>
  </si>
  <si>
    <t>(2015)</t>
  </si>
  <si>
    <t>(2016)</t>
  </si>
  <si>
    <t>(2017)</t>
  </si>
  <si>
    <t>Population density</t>
  </si>
  <si>
    <t>(per sq. km.)</t>
  </si>
  <si>
    <t>รวมยอด</t>
  </si>
  <si>
    <t>Total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</si>
  <si>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</si>
  <si>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</si>
  <si>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</si>
  <si>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</si>
  <si>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</si>
  <si>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</si>
  <si>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</si>
  <si>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</si>
  <si>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</si>
  <si>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</si>
  <si>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</si>
  <si>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</si>
  <si>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</si>
  <si>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</si>
  <si>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</si>
  <si>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</si>
  <si>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ที่มา: กรมการปกครอง กระทรวงมหาดไทย</t>
  </si>
  <si>
    <t>Source: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</si>
</sst>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2" fontId="3" fillId="0" borderId="0" xfId="0" applyNumberFormat="1" applyFont="1" applyBorder="1"/>
    <xf numFmtId="2" fontId="3" fillId="0" borderId="4" xfId="0" applyNumberFormat="1" applyFont="1" applyBorder="1"/>
    <xf numFmtId="2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5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wrapText="1"/>
    </xf>
    <xf numFmtId="2" fontId="4" fillId="0" borderId="0" xfId="0" applyNumberFormat="1" applyFont="1" applyBorder="1"/>
    <xf numFmtId="2" fontId="4" fillId="0" borderId="7" xfId="0" applyNumberFormat="1" applyFont="1" applyBorder="1"/>
    <xf numFmtId="2" fontId="4" fillId="0" borderId="7" xfId="0" applyNumberFormat="1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0</xdr:row>
      <xdr:rowOff>0</xdr:rowOff>
    </xdr:from>
    <xdr:to>
      <xdr:col>12</xdr:col>
      <xdr:colOff>590550</xdr:colOff>
      <xdr:row>23</xdr:row>
      <xdr:rowOff>209550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9658350" y="0"/>
          <a:ext cx="342900" cy="6219825"/>
          <a:chOff x="9639300" y="1771651"/>
          <a:chExt cx="342900" cy="4750873"/>
        </a:xfrm>
      </xdr:grpSpPr>
      <xdr:grpSp>
        <xdr:nvGrpSpPr>
          <xdr:cNvPr id="3" name="Group 13"/>
          <xdr:cNvGrpSpPr>
            <a:grpSpLocks/>
          </xdr:cNvGrpSpPr>
        </xdr:nvGrpSpPr>
        <xdr:grpSpPr bwMode="auto">
          <a:xfrm>
            <a:off x="9639300" y="6191249"/>
            <a:ext cx="342900" cy="331275"/>
            <a:chOff x="9639300" y="6191249"/>
            <a:chExt cx="342900" cy="331275"/>
          </a:xfrm>
        </xdr:grpSpPr>
        <xdr:sp macro="" textlink="">
          <xdr:nvSpPr>
            <xdr:cNvPr id="5" name="Flowchart: Delay 12"/>
            <xdr:cNvSpPr>
              <a:spLocks noChangeArrowheads="1"/>
            </xdr:cNvSpPr>
          </xdr:nvSpPr>
          <xdr:spPr bwMode="auto">
            <a:xfrm rot="5400000">
              <a:off x="9649875" y="6190199"/>
              <a:ext cx="3312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684818" y="6222365"/>
              <a:ext cx="232815" cy="3238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39300" y="1771651"/>
            <a:ext cx="276225" cy="43652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2;&#3610;&#3610;&#3609;&#3635;&#3648;&#3586;&#3657;&#3634;&#3619;&#3634;&#3618;&#3591;&#3634;&#3609;&#3626;&#3606;&#3636;&#3605;&#3636;%2061/&#3648;&#3621;&#3656;&#3617;&#3619;&#3634;&#3618;&#3591;&#3634;&#3609;/&#3605;&#3634;&#3619;&#3634;&#3591;/1.&#3626;&#3606;&#3636;&#3605;&#3636;&#3611;&#3619;&#3632;&#3594;&#3634;&#3585;&#3634;&#361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B0101"/>
      <sheetName val="SPB0102"/>
      <sheetName val="SPB0103"/>
      <sheetName val="SPB0104"/>
      <sheetName val="SPB0105"/>
      <sheetName val="SPB0106"/>
      <sheetName val="SPB0107"/>
      <sheetName val="SPB0108"/>
      <sheetName val="SPB0109"/>
      <sheetName val="SPB0110"/>
      <sheetName val="SPB0111"/>
      <sheetName val="SPB0112"/>
    </sheetNames>
    <sheetDataSet>
      <sheetData sheetId="0"/>
      <sheetData sheetId="1"/>
      <sheetData sheetId="2"/>
      <sheetData sheetId="3">
        <row r="7">
          <cell r="B7">
            <v>6730.25</v>
          </cell>
        </row>
        <row r="8">
          <cell r="B8">
            <v>250.1</v>
          </cell>
        </row>
        <row r="9">
          <cell r="B9">
            <v>323.63</v>
          </cell>
        </row>
        <row r="10">
          <cell r="B10">
            <v>341.44</v>
          </cell>
        </row>
        <row r="11">
          <cell r="B11">
            <v>341.18</v>
          </cell>
        </row>
        <row r="12">
          <cell r="B12">
            <v>347.78</v>
          </cell>
        </row>
        <row r="13">
          <cell r="B13">
            <v>3621.49</v>
          </cell>
        </row>
        <row r="14">
          <cell r="B14">
            <v>1080.45</v>
          </cell>
        </row>
        <row r="15">
          <cell r="B15">
            <v>424.18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A13" workbookViewId="0">
      <selection activeCell="D28" sqref="D28"/>
    </sheetView>
  </sheetViews>
  <sheetFormatPr defaultRowHeight="23.25" x14ac:dyDescent="0.55000000000000004"/>
  <cols>
    <col min="1" max="1" width="15.875" style="2" customWidth="1"/>
    <col min="2" max="6" width="8.125" style="2" customWidth="1"/>
    <col min="7" max="10" width="7.625" style="2" customWidth="1"/>
    <col min="11" max="11" width="16.375" style="2" customWidth="1"/>
    <col min="12" max="12" width="20.125" style="2" customWidth="1"/>
    <col min="13" max="16384" width="9" style="2"/>
  </cols>
  <sheetData>
    <row r="1" spans="1:16" ht="21" customHeight="1" x14ac:dyDescent="0.55000000000000004">
      <c r="A1" s="1" t="s">
        <v>0</v>
      </c>
    </row>
    <row r="2" spans="1:16" ht="21" customHeight="1" x14ac:dyDescent="0.55000000000000004">
      <c r="A2" s="1" t="s">
        <v>1</v>
      </c>
    </row>
    <row r="3" spans="1:16" ht="6" customHeight="1" x14ac:dyDescent="0.55000000000000004">
      <c r="A3" s="1"/>
    </row>
    <row r="4" spans="1:16" ht="20.100000000000001" customHeight="1" x14ac:dyDescent="0.55000000000000004">
      <c r="A4" s="3" t="s">
        <v>2</v>
      </c>
      <c r="B4" s="4" t="s">
        <v>3</v>
      </c>
      <c r="C4" s="5"/>
      <c r="D4" s="5"/>
      <c r="E4" s="5"/>
      <c r="F4" s="3"/>
      <c r="G4" s="4" t="s">
        <v>4</v>
      </c>
      <c r="H4" s="5"/>
      <c r="I4" s="5"/>
      <c r="J4" s="3"/>
      <c r="K4" s="6" t="s">
        <v>5</v>
      </c>
      <c r="L4" s="4" t="s">
        <v>6</v>
      </c>
    </row>
    <row r="5" spans="1:16" ht="20.100000000000001" customHeight="1" x14ac:dyDescent="0.55000000000000004">
      <c r="A5" s="7"/>
      <c r="B5" s="8" t="s">
        <v>7</v>
      </c>
      <c r="C5" s="9"/>
      <c r="D5" s="9"/>
      <c r="E5" s="9"/>
      <c r="F5" s="7"/>
      <c r="G5" s="8" t="s">
        <v>8</v>
      </c>
      <c r="H5" s="9"/>
      <c r="I5" s="9"/>
      <c r="J5" s="7"/>
      <c r="K5" s="10" t="s">
        <v>9</v>
      </c>
      <c r="L5" s="8"/>
    </row>
    <row r="6" spans="1:16" ht="20.100000000000001" customHeight="1" x14ac:dyDescent="0.55000000000000004">
      <c r="A6" s="7"/>
      <c r="B6" s="6">
        <v>2556</v>
      </c>
      <c r="C6" s="6">
        <v>2557</v>
      </c>
      <c r="D6" s="6">
        <v>2558</v>
      </c>
      <c r="E6" s="6">
        <v>2559</v>
      </c>
      <c r="F6" s="6">
        <v>2560</v>
      </c>
      <c r="G6" s="6">
        <v>2557</v>
      </c>
      <c r="H6" s="6">
        <v>2558</v>
      </c>
      <c r="I6" s="6">
        <v>2559</v>
      </c>
      <c r="J6" s="6">
        <v>2560</v>
      </c>
      <c r="K6" s="10" t="s">
        <v>10</v>
      </c>
      <c r="L6" s="8"/>
    </row>
    <row r="7" spans="1:16" ht="20.100000000000001" customHeight="1" x14ac:dyDescent="0.55000000000000004">
      <c r="A7" s="7"/>
      <c r="B7" s="11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12</v>
      </c>
      <c r="H7" s="11" t="s">
        <v>13</v>
      </c>
      <c r="I7" s="11" t="s">
        <v>14</v>
      </c>
      <c r="J7" s="11" t="s">
        <v>15</v>
      </c>
      <c r="K7" s="10" t="s">
        <v>16</v>
      </c>
      <c r="L7" s="8"/>
    </row>
    <row r="8" spans="1:16" ht="20.100000000000001" customHeight="1" x14ac:dyDescent="0.55000000000000004">
      <c r="A8" s="12"/>
      <c r="B8" s="13"/>
      <c r="C8" s="14"/>
      <c r="D8" s="13"/>
      <c r="E8" s="14"/>
      <c r="F8" s="13"/>
      <c r="G8" s="15"/>
      <c r="H8" s="15"/>
      <c r="I8" s="15"/>
      <c r="J8" s="16"/>
      <c r="K8" s="17" t="s">
        <v>17</v>
      </c>
      <c r="L8" s="18"/>
      <c r="N8" s="19"/>
      <c r="O8" s="19"/>
      <c r="P8" s="19"/>
    </row>
    <row r="9" spans="1:16" x14ac:dyDescent="0.55000000000000004">
      <c r="A9" s="20" t="s">
        <v>18</v>
      </c>
      <c r="B9" s="21">
        <f>SUM(B10:B17)</f>
        <v>329536</v>
      </c>
      <c r="C9" s="21">
        <f>SUM(C10:C17)</f>
        <v>330179</v>
      </c>
      <c r="D9" s="21">
        <f>SUM(D10:D17)</f>
        <v>330906</v>
      </c>
      <c r="E9" s="21">
        <f>SUM(E10:E17)</f>
        <v>330299</v>
      </c>
      <c r="F9" s="21">
        <f>SUM(F10:F17)</f>
        <v>329942</v>
      </c>
      <c r="G9" s="22">
        <f t="shared" ref="G9:J17" si="0">(C9-B9)/B9*100</f>
        <v>0.1951228393862886</v>
      </c>
      <c r="H9" s="23">
        <f t="shared" si="0"/>
        <v>0.22018359738202611</v>
      </c>
      <c r="I9" s="23">
        <f t="shared" si="0"/>
        <v>-0.18343577934519167</v>
      </c>
      <c r="J9" s="22">
        <f t="shared" si="0"/>
        <v>-0.10808388762908758</v>
      </c>
      <c r="K9" s="24">
        <f>F9/[1]SPB0104!B7</f>
        <v>49.023736116786154</v>
      </c>
      <c r="L9" s="25" t="s">
        <v>19</v>
      </c>
      <c r="N9" s="19"/>
      <c r="O9" s="26"/>
      <c r="P9" s="19"/>
    </row>
    <row r="10" spans="1:16" x14ac:dyDescent="0.55000000000000004">
      <c r="A10" s="27" t="s">
        <v>20</v>
      </c>
      <c r="B10" s="28">
        <v>51152</v>
      </c>
      <c r="C10" s="28">
        <v>51065</v>
      </c>
      <c r="D10" s="28">
        <v>50962</v>
      </c>
      <c r="E10" s="28">
        <v>50666</v>
      </c>
      <c r="F10" s="28">
        <v>50494</v>
      </c>
      <c r="G10" s="29">
        <f t="shared" si="0"/>
        <v>-0.17008132624335315</v>
      </c>
      <c r="H10" s="30">
        <f t="shared" si="0"/>
        <v>-0.2017037109566239</v>
      </c>
      <c r="I10" s="30">
        <f t="shared" si="0"/>
        <v>-0.58082492837800714</v>
      </c>
      <c r="J10" s="29">
        <f t="shared" si="0"/>
        <v>-0.33947815102830303</v>
      </c>
      <c r="K10" s="31">
        <f>F10/[1]SPB0104!B8</f>
        <v>201.89524190323871</v>
      </c>
      <c r="L10" s="32" t="s">
        <v>21</v>
      </c>
    </row>
    <row r="11" spans="1:16" x14ac:dyDescent="0.55000000000000004">
      <c r="A11" s="27" t="s">
        <v>22</v>
      </c>
      <c r="B11" s="28">
        <v>38848</v>
      </c>
      <c r="C11" s="28">
        <v>38874</v>
      </c>
      <c r="D11" s="28">
        <v>38859</v>
      </c>
      <c r="E11" s="28">
        <v>38797</v>
      </c>
      <c r="F11" s="28">
        <v>38754</v>
      </c>
      <c r="G11" s="29">
        <f t="shared" si="0"/>
        <v>6.6927512355848442E-2</v>
      </c>
      <c r="H11" s="30">
        <f t="shared" si="0"/>
        <v>-3.8586201574317025E-2</v>
      </c>
      <c r="I11" s="30">
        <f t="shared" si="0"/>
        <v>-0.15955119792068762</v>
      </c>
      <c r="J11" s="29">
        <f t="shared" si="0"/>
        <v>-0.11083331185400933</v>
      </c>
      <c r="K11" s="31">
        <f>F11/[1]SPB0104!B9</f>
        <v>119.74786021073449</v>
      </c>
      <c r="L11" s="32" t="s">
        <v>23</v>
      </c>
    </row>
    <row r="12" spans="1:16" x14ac:dyDescent="0.55000000000000004">
      <c r="A12" s="27" t="s">
        <v>24</v>
      </c>
      <c r="B12" s="28">
        <v>31893</v>
      </c>
      <c r="C12" s="28">
        <v>31934</v>
      </c>
      <c r="D12" s="28">
        <v>32017</v>
      </c>
      <c r="E12" s="28">
        <v>31961</v>
      </c>
      <c r="F12" s="28">
        <v>31941</v>
      </c>
      <c r="G12" s="29">
        <f t="shared" si="0"/>
        <v>0.12855485529740068</v>
      </c>
      <c r="H12" s="30">
        <f t="shared" si="0"/>
        <v>0.25991106657481056</v>
      </c>
      <c r="I12" s="30">
        <f t="shared" si="0"/>
        <v>-0.17490708061342411</v>
      </c>
      <c r="J12" s="29">
        <f t="shared" si="0"/>
        <v>-6.2576264822752733E-2</v>
      </c>
      <c r="K12" s="31">
        <f>F12/[1]SPB0104!B10</f>
        <v>93.54791471415183</v>
      </c>
      <c r="L12" s="32" t="s">
        <v>25</v>
      </c>
    </row>
    <row r="13" spans="1:16" x14ac:dyDescent="0.55000000000000004">
      <c r="A13" s="27" t="s">
        <v>26</v>
      </c>
      <c r="B13" s="28">
        <v>44243</v>
      </c>
      <c r="C13" s="28">
        <v>44170</v>
      </c>
      <c r="D13" s="28">
        <v>44235</v>
      </c>
      <c r="E13" s="28">
        <v>44045</v>
      </c>
      <c r="F13" s="28">
        <v>43965</v>
      </c>
      <c r="G13" s="29">
        <f t="shared" si="0"/>
        <v>-0.16499785276766946</v>
      </c>
      <c r="H13" s="30">
        <f t="shared" si="0"/>
        <v>0.14715870500339598</v>
      </c>
      <c r="I13" s="30">
        <f t="shared" si="0"/>
        <v>-0.42952413247428506</v>
      </c>
      <c r="J13" s="29">
        <f t="shared" si="0"/>
        <v>-0.18163242138721764</v>
      </c>
      <c r="K13" s="31">
        <f>F13/[1]SPB0104!B11</f>
        <v>128.86159798346912</v>
      </c>
      <c r="L13" s="32" t="s">
        <v>27</v>
      </c>
    </row>
    <row r="14" spans="1:16" x14ac:dyDescent="0.55000000000000004">
      <c r="A14" s="27" t="s">
        <v>28</v>
      </c>
      <c r="B14" s="28">
        <v>16216</v>
      </c>
      <c r="C14" s="28">
        <v>16271</v>
      </c>
      <c r="D14" s="28">
        <v>16242</v>
      </c>
      <c r="E14" s="28">
        <v>16191</v>
      </c>
      <c r="F14" s="28">
        <v>16133</v>
      </c>
      <c r="G14" s="29">
        <f t="shared" si="0"/>
        <v>0.33917118894918596</v>
      </c>
      <c r="H14" s="30">
        <f t="shared" si="0"/>
        <v>-0.17823120889926863</v>
      </c>
      <c r="I14" s="30">
        <f t="shared" si="0"/>
        <v>-0.3140007388252678</v>
      </c>
      <c r="J14" s="29">
        <f t="shared" si="0"/>
        <v>-0.35822370452720648</v>
      </c>
      <c r="K14" s="31">
        <f>F14/[1]SPB0104!B12</f>
        <v>46.388521479095985</v>
      </c>
      <c r="L14" s="32" t="s">
        <v>29</v>
      </c>
    </row>
    <row r="15" spans="1:16" x14ac:dyDescent="0.55000000000000004">
      <c r="A15" s="27" t="s">
        <v>30</v>
      </c>
      <c r="B15" s="28">
        <v>68411</v>
      </c>
      <c r="C15" s="28">
        <v>68755</v>
      </c>
      <c r="D15" s="28">
        <v>69092</v>
      </c>
      <c r="E15" s="28">
        <v>69132</v>
      </c>
      <c r="F15" s="28">
        <v>69045</v>
      </c>
      <c r="G15" s="29">
        <f t="shared" si="0"/>
        <v>0.50284311002616544</v>
      </c>
      <c r="H15" s="30">
        <f t="shared" si="0"/>
        <v>0.49014617118754999</v>
      </c>
      <c r="I15" s="30">
        <f t="shared" si="0"/>
        <v>5.7893822729114801E-2</v>
      </c>
      <c r="J15" s="29">
        <f t="shared" si="0"/>
        <v>-0.12584620725568479</v>
      </c>
      <c r="K15" s="31">
        <f>F15/[1]SPB0104!B13</f>
        <v>19.065357076783314</v>
      </c>
      <c r="L15" s="32" t="s">
        <v>31</v>
      </c>
    </row>
    <row r="16" spans="1:16" x14ac:dyDescent="0.55000000000000004">
      <c r="A16" s="27" t="s">
        <v>32</v>
      </c>
      <c r="B16" s="28">
        <v>58598</v>
      </c>
      <c r="C16" s="28">
        <v>58872</v>
      </c>
      <c r="D16" s="28">
        <v>59199</v>
      </c>
      <c r="E16" s="28">
        <v>59155</v>
      </c>
      <c r="F16" s="28">
        <v>59246</v>
      </c>
      <c r="G16" s="29">
        <f t="shared" si="0"/>
        <v>0.46759275060582273</v>
      </c>
      <c r="H16" s="30">
        <f t="shared" si="0"/>
        <v>0.55544231553200163</v>
      </c>
      <c r="I16" s="30">
        <f t="shared" si="0"/>
        <v>-7.4325579823983509E-2</v>
      </c>
      <c r="J16" s="29">
        <f t="shared" si="0"/>
        <v>0.1538331501986307</v>
      </c>
      <c r="K16" s="31">
        <f>F16/[1]SPB0104!B14</f>
        <v>54.834559674209821</v>
      </c>
      <c r="L16" s="32" t="s">
        <v>33</v>
      </c>
    </row>
    <row r="17" spans="1:12" x14ac:dyDescent="0.55000000000000004">
      <c r="A17" s="27" t="s">
        <v>34</v>
      </c>
      <c r="B17" s="28">
        <v>20175</v>
      </c>
      <c r="C17" s="28">
        <v>20238</v>
      </c>
      <c r="D17" s="28">
        <v>20300</v>
      </c>
      <c r="E17" s="28">
        <v>20352</v>
      </c>
      <c r="F17" s="28">
        <v>20364</v>
      </c>
      <c r="G17" s="29">
        <f t="shared" si="0"/>
        <v>0.31226765799256506</v>
      </c>
      <c r="H17" s="30">
        <f t="shared" si="0"/>
        <v>0.30635438284415456</v>
      </c>
      <c r="I17" s="30">
        <f t="shared" si="0"/>
        <v>0.25615763546798026</v>
      </c>
      <c r="J17" s="29">
        <f t="shared" si="0"/>
        <v>5.8962264150943397E-2</v>
      </c>
      <c r="K17" s="31">
        <f>F17/[1]SPB0104!B15</f>
        <v>48.007921165542932</v>
      </c>
      <c r="L17" s="32" t="s">
        <v>35</v>
      </c>
    </row>
    <row r="18" spans="1:12" ht="6" customHeight="1" x14ac:dyDescent="0.55000000000000004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5"/>
    </row>
    <row r="19" spans="1:12" x14ac:dyDescent="0.55000000000000004">
      <c r="A19" s="36" t="s">
        <v>36</v>
      </c>
    </row>
    <row r="20" spans="1:12" ht="20.100000000000001" customHeight="1" x14ac:dyDescent="0.55000000000000004">
      <c r="A20" s="36" t="s">
        <v>37</v>
      </c>
    </row>
  </sheetData>
  <mergeCells count="6">
    <mergeCell ref="A4:A8"/>
    <mergeCell ref="B4:F4"/>
    <mergeCell ref="G4:J4"/>
    <mergeCell ref="L4:L8"/>
    <mergeCell ref="B5:F5"/>
    <mergeCell ref="G5:J5"/>
  </mergeCells>
  <pageMargins left="0.59055118110236227" right="0.59055118110236227" top="0.78740157480314965" bottom="0.3937007874015748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1.1</vt:lpstr>
      <vt:lpstr>'1.1'!Print_Area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2018-09-12T08:00:53Z</cp:lastPrinted>
  <dcterms:created xsi:type="dcterms:W3CDTF">2018-09-12T08:00:43Z</dcterms:created>
  <dcterms:modified xsi:type="dcterms:W3CDTF">2018-09-12T08:03:41Z</dcterms:modified>
</cp:coreProperties>
</file>