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YB2561Excel\13\"/>
    </mc:Choice>
  </mc:AlternateContent>
  <xr:revisionPtr revIDLastSave="0" documentId="8_{09B1BD90-6B54-4093-9212-227F571663E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-13.1" sheetId="1" r:id="rId1"/>
  </sheets>
  <definedNames>
    <definedName name="_xlnm.Print_Area" localSheetId="0">'T-13.1'!$A$1:$R$26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10" i="1"/>
  <c r="F9" i="1" l="1"/>
</calcChain>
</file>

<file path=xl/sharedStrings.xml><?xml version="1.0" encoding="utf-8"?>
<sst xmlns="http://schemas.openxmlformats.org/spreadsheetml/2006/main" count="56" uniqueCount="55">
  <si>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</si>
  <si>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</si>
  <si>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</si>
  <si>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</si>
  <si>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</si>
  <si>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</si>
  <si>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</si>
  <si>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</si>
  <si>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</si>
  <si>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</si>
  <si>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</si>
  <si>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</si>
  <si>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</si>
  <si>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</si>
  <si>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</si>
  <si>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</si>
  <si>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</si>
  <si>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</si>
  <si>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</si>
  <si>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</si>
  <si>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</si>
  <si>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</si>
  <si>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</si>
  <si>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</si>
  <si>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</si>
  <si>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ผู้ใช้ไฟฟ้า และการจำหน่ายกระแสไฟฟ้า จำแนกตามประเภทผู้ใช้ เป็นรายอำเภอ ปีงบประมาณ 2560</t>
  </si>
  <si>
    <t>Consumer and Electricity Sales by Type of Consumers and District: Fiscal Year 2017</t>
  </si>
  <si>
    <t xml:space="preserve">    ที่มา:   การไฟฟ้าส่วนภูมิภาคจังหวัดกาญจนบุรี</t>
  </si>
  <si>
    <t>Source:    Kanchanaburi Provincial  Electricity  Authority</t>
  </si>
  <si>
    <t>เมืองกาญจนบุรี</t>
  </si>
  <si>
    <t>ไทรโยค</t>
  </si>
  <si>
    <t>บ่อพลอย</t>
  </si>
  <si>
    <t>ศรีสวัสดิ์</t>
  </si>
  <si>
    <t>ท่ามะกา</t>
  </si>
  <si>
    <t>ท่าม่วง</t>
  </si>
  <si>
    <t>ทองผาภูมิ</t>
  </si>
  <si>
    <t>สังขละบุรี</t>
  </si>
  <si>
    <t>พนมทวน</t>
  </si>
  <si>
    <t>เลาขวัญ</t>
  </si>
  <si>
    <t>ด่านมะขามเตี้ย</t>
  </si>
  <si>
    <t>หนองปรือ</t>
  </si>
  <si>
    <t>ห้วยกระเจา</t>
  </si>
  <si>
    <t>Mueang  Kanchanaburi</t>
  </si>
  <si>
    <t>Sai  yok</t>
  </si>
  <si>
    <t>Bo  Phloi</t>
  </si>
  <si>
    <t>Sri  Sawat</t>
  </si>
  <si>
    <t>Tha  Maka</t>
  </si>
  <si>
    <t>Tha  Muang</t>
  </si>
  <si>
    <t>Thong  Pha  Phum</t>
  </si>
  <si>
    <t>Sangkhla  Buri</t>
  </si>
  <si>
    <t>Phanom  Thuan</t>
  </si>
  <si>
    <t>Lao  Khwan</t>
  </si>
  <si>
    <t>Dan  Makam Tia</t>
  </si>
  <si>
    <t>Nong  Prue</t>
  </si>
  <si>
    <t>Huai  Krachao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</si>
</sst>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Cordia New"/>
      <charset val="22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87" fontId="5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6" fillId="0" borderId="5" xfId="0" applyNumberFormat="1" applyFont="1" applyBorder="1" applyAlignment="1">
      <alignment horizontal="right" indent="2"/>
    </xf>
    <xf numFmtId="0" fontId="3" fillId="0" borderId="5" xfId="0" applyFont="1" applyBorder="1"/>
    <xf numFmtId="0" fontId="6" fillId="0" borderId="0" xfId="0" applyFont="1" applyBorder="1" applyAlignment="1">
      <alignment horizontal="center"/>
    </xf>
    <xf numFmtId="0" fontId="3" fillId="0" borderId="0" xfId="1" applyFont="1" applyBorder="1" applyAlignment="1">
      <alignment horizontal="left" indent="1"/>
    </xf>
    <xf numFmtId="0" fontId="6" fillId="0" borderId="9" xfId="0" applyFont="1" applyBorder="1" applyAlignment="1">
      <alignment horizontal="center"/>
    </xf>
    <xf numFmtId="3" fontId="3" fillId="0" borderId="5" xfId="0" applyNumberFormat="1" applyFont="1" applyBorder="1" applyAlignment="1">
      <alignment horizontal="right" indent="2"/>
    </xf>
    <xf numFmtId="0" fontId="3" fillId="0" borderId="0" xfId="1" applyFont="1" applyAlignment="1">
      <alignment horizontal="left" indent="1"/>
    </xf>
    <xf numFmtId="0" fontId="3" fillId="0" borderId="9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6" xfId="0" applyFont="1" applyBorder="1"/>
    <xf numFmtId="3" fontId="6" fillId="0" borderId="9" xfId="2" applyNumberFormat="1" applyFont="1" applyBorder="1" applyAlignment="1">
      <alignment horizontal="right"/>
    </xf>
    <xf numFmtId="3" fontId="6" fillId="0" borderId="12" xfId="2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 indent="2"/>
    </xf>
    <xf numFmtId="3" fontId="6" fillId="0" borderId="0" xfId="0" applyNumberFormat="1" applyFont="1" applyBorder="1" applyAlignment="1">
      <alignment horizontal="right" indent="2"/>
    </xf>
    <xf numFmtId="3" fontId="6" fillId="0" borderId="2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3" fontId="3" fillId="0" borderId="4" xfId="0" applyNumberFormat="1" applyFont="1" applyBorder="1" applyAlignment="1">
      <alignment horizontal="right" indent="2"/>
    </xf>
    <xf numFmtId="3" fontId="3" fillId="0" borderId="0" xfId="0" applyNumberFormat="1" applyFont="1" applyBorder="1" applyAlignment="1">
      <alignment horizontal="right" indent="2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3">
    <cellStyle name="Comma" xfId="2" builtinId="3"/>
    <cellStyle name="Normal" xfId="0" builtinId="0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21</xdr:row>
      <xdr:rowOff>161925</xdr:rowOff>
    </xdr:from>
    <xdr:to>
      <xdr:col>16</xdr:col>
      <xdr:colOff>104775</xdr:colOff>
      <xdr:row>25</xdr:row>
      <xdr:rowOff>19050</xdr:rowOff>
    </xdr:to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1771650</xdr:colOff>
      <xdr:row>16</xdr:row>
      <xdr:rowOff>238125</xdr:rowOff>
    </xdr:from>
    <xdr:to>
      <xdr:col>17</xdr:col>
      <xdr:colOff>238125</xdr:colOff>
      <xdr:row>25</xdr:row>
      <xdr:rowOff>200894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9467850" y="3267075"/>
          <a:ext cx="400050" cy="1562969"/>
          <a:chOff x="9467850" y="4457700"/>
          <a:chExt cx="400050" cy="1924919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GrpSpPr/>
        </xdr:nvGrpSpPr>
        <xdr:grpSpPr>
          <a:xfrm>
            <a:off x="9534525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8" name="Flowchart: Delay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117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67850" y="4457700"/>
            <a:ext cx="352425" cy="14382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26"/>
  <sheetViews>
    <sheetView showGridLines="0" tabSelected="1" workbookViewId="0">
      <selection activeCell="N14" sqref="N14"/>
    </sheetView>
  </sheetViews>
  <sheetFormatPr defaultRowHeight="15.75" x14ac:dyDescent="0.25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2.85546875" style="8" customWidth="1"/>
    <col min="7" max="7" width="0.7109375" style="8" customWidth="1"/>
    <col min="8" max="8" width="12.85546875" style="8" customWidth="1"/>
    <col min="9" max="9" width="0.85546875" style="8" customWidth="1"/>
    <col min="10" max="10" width="13.42578125" style="8" customWidth="1"/>
    <col min="11" max="11" width="0.71093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4.140625" style="7" customWidth="1"/>
    <col min="19" max="16384" width="9.140625" style="7"/>
  </cols>
  <sheetData>
    <row r="1" spans="1:16" s="3" customFormat="1" ht="15.75" customHeight="1" x14ac:dyDescent="0.3">
      <c r="A1" s="1"/>
      <c r="B1" s="1" t="s">
        <v>0</v>
      </c>
      <c r="C1" s="2">
        <v>13.1</v>
      </c>
      <c r="D1" s="1" t="s">
        <v>25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3" customFormat="1" ht="15.75" customHeight="1" x14ac:dyDescent="0.3">
      <c r="A2" s="1"/>
      <c r="B2" s="1" t="s">
        <v>22</v>
      </c>
      <c r="C2" s="2">
        <v>13.1</v>
      </c>
      <c r="D2" s="1" t="s">
        <v>26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5.25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ht="15.75" customHeight="1" x14ac:dyDescent="0.25">
      <c r="A4" s="44" t="s">
        <v>20</v>
      </c>
      <c r="B4" s="45"/>
      <c r="C4" s="45"/>
      <c r="D4" s="46"/>
      <c r="E4" s="9" t="s">
        <v>3</v>
      </c>
      <c r="F4" s="51" t="s">
        <v>17</v>
      </c>
      <c r="G4" s="52"/>
      <c r="H4" s="52"/>
      <c r="I4" s="52"/>
      <c r="J4" s="52"/>
      <c r="K4" s="52"/>
      <c r="L4" s="52"/>
      <c r="M4" s="52"/>
      <c r="N4" s="53"/>
      <c r="O4" s="5"/>
      <c r="P4" s="41" t="s">
        <v>21</v>
      </c>
    </row>
    <row r="5" spans="1:16" ht="15.75" customHeight="1" x14ac:dyDescent="0.25">
      <c r="A5" s="47"/>
      <c r="B5" s="47"/>
      <c r="C5" s="47"/>
      <c r="D5" s="48"/>
      <c r="E5" s="10" t="s">
        <v>4</v>
      </c>
      <c r="F5" s="39"/>
      <c r="G5" s="40"/>
      <c r="H5" s="39"/>
      <c r="I5" s="40"/>
      <c r="J5" s="10" t="s">
        <v>12</v>
      </c>
      <c r="K5" s="11"/>
      <c r="L5" s="12" t="s">
        <v>8</v>
      </c>
      <c r="M5" s="12"/>
      <c r="N5" s="13"/>
      <c r="O5" s="13"/>
      <c r="P5" s="42"/>
    </row>
    <row r="6" spans="1:16" ht="15.75" customHeight="1" x14ac:dyDescent="0.25">
      <c r="A6" s="47"/>
      <c r="B6" s="47"/>
      <c r="C6" s="47"/>
      <c r="D6" s="48"/>
      <c r="E6" s="10" t="s">
        <v>5</v>
      </c>
      <c r="F6" s="39"/>
      <c r="G6" s="40"/>
      <c r="H6" s="39"/>
      <c r="I6" s="40"/>
      <c r="J6" s="10" t="s">
        <v>13</v>
      </c>
      <c r="K6" s="11"/>
      <c r="L6" s="12" t="s">
        <v>9</v>
      </c>
      <c r="M6" s="12"/>
      <c r="N6" s="13"/>
      <c r="O6" s="13"/>
      <c r="P6" s="42"/>
    </row>
    <row r="7" spans="1:16" ht="15.75" customHeight="1" x14ac:dyDescent="0.25">
      <c r="A7" s="47"/>
      <c r="B7" s="47"/>
      <c r="C7" s="47"/>
      <c r="D7" s="48"/>
      <c r="E7" s="10" t="s">
        <v>23</v>
      </c>
      <c r="F7" s="39" t="s">
        <v>1</v>
      </c>
      <c r="G7" s="40"/>
      <c r="H7" s="39" t="s">
        <v>15</v>
      </c>
      <c r="I7" s="40"/>
      <c r="J7" s="10" t="s">
        <v>14</v>
      </c>
      <c r="K7" s="11"/>
      <c r="L7" s="12" t="s">
        <v>10</v>
      </c>
      <c r="M7" s="12"/>
      <c r="N7" s="13" t="s">
        <v>6</v>
      </c>
      <c r="O7" s="13"/>
      <c r="P7" s="42"/>
    </row>
    <row r="8" spans="1:16" ht="15.75" customHeight="1" x14ac:dyDescent="0.25">
      <c r="A8" s="49"/>
      <c r="B8" s="49"/>
      <c r="C8" s="49"/>
      <c r="D8" s="50"/>
      <c r="E8" s="14" t="s">
        <v>24</v>
      </c>
      <c r="F8" s="4" t="s">
        <v>2</v>
      </c>
      <c r="G8" s="15"/>
      <c r="H8" s="4" t="s">
        <v>16</v>
      </c>
      <c r="I8" s="16"/>
      <c r="J8" s="14" t="s">
        <v>18</v>
      </c>
      <c r="K8" s="17"/>
      <c r="L8" s="17" t="s">
        <v>11</v>
      </c>
      <c r="M8" s="17"/>
      <c r="N8" s="10" t="s">
        <v>7</v>
      </c>
      <c r="O8" s="4"/>
      <c r="P8" s="43"/>
    </row>
    <row r="9" spans="1:16" ht="15.75" customHeight="1" x14ac:dyDescent="0.25">
      <c r="A9" s="37" t="s">
        <v>19</v>
      </c>
      <c r="B9" s="37"/>
      <c r="C9" s="37"/>
      <c r="D9" s="38"/>
      <c r="E9" s="18">
        <v>259161</v>
      </c>
      <c r="F9" s="18">
        <f>SUM(F10:F22)</f>
        <v>1817.3639999999998</v>
      </c>
      <c r="G9" s="29"/>
      <c r="H9" s="18">
        <v>582.65</v>
      </c>
      <c r="I9" s="30"/>
      <c r="J9" s="31">
        <v>1122.99</v>
      </c>
      <c r="K9" s="32"/>
      <c r="L9" s="32">
        <v>77.830000000000013</v>
      </c>
      <c r="M9" s="32"/>
      <c r="N9" s="33">
        <v>33.894000000000005</v>
      </c>
      <c r="O9" s="19"/>
      <c r="P9" s="20" t="s">
        <v>2</v>
      </c>
    </row>
    <row r="10" spans="1:16" ht="15.75" customHeight="1" x14ac:dyDescent="0.25">
      <c r="A10" s="21" t="s">
        <v>29</v>
      </c>
      <c r="B10" s="20"/>
      <c r="C10" s="20"/>
      <c r="D10" s="22"/>
      <c r="E10" s="23">
        <v>62060</v>
      </c>
      <c r="F10" s="23">
        <f>H10+J10+L10+N10</f>
        <v>422.94000000000005</v>
      </c>
      <c r="G10" s="34"/>
      <c r="H10" s="23">
        <v>145.26</v>
      </c>
      <c r="I10" s="34"/>
      <c r="J10" s="35">
        <v>246.47</v>
      </c>
      <c r="K10" s="36"/>
      <c r="L10" s="36">
        <v>18.91</v>
      </c>
      <c r="M10" s="36"/>
      <c r="N10" s="35">
        <v>12.3</v>
      </c>
      <c r="O10" s="19"/>
      <c r="P10" s="24" t="s">
        <v>42</v>
      </c>
    </row>
    <row r="11" spans="1:16" ht="15.75" customHeight="1" x14ac:dyDescent="0.25">
      <c r="A11" s="21" t="s">
        <v>30</v>
      </c>
      <c r="B11" s="20"/>
      <c r="C11" s="20"/>
      <c r="D11" s="22"/>
      <c r="E11" s="23">
        <v>12579</v>
      </c>
      <c r="F11" s="23">
        <f t="shared" ref="F11:F22" si="0">H11+J11+L11+N11</f>
        <v>63.539999999999992</v>
      </c>
      <c r="G11" s="34"/>
      <c r="H11" s="23">
        <v>26.38</v>
      </c>
      <c r="I11" s="34"/>
      <c r="J11" s="35">
        <v>31</v>
      </c>
      <c r="K11" s="36"/>
      <c r="L11" s="36">
        <v>2.4</v>
      </c>
      <c r="M11" s="36"/>
      <c r="N11" s="35">
        <v>3.76</v>
      </c>
      <c r="O11" s="19"/>
      <c r="P11" s="24" t="s">
        <v>43</v>
      </c>
    </row>
    <row r="12" spans="1:16" ht="15.75" customHeight="1" x14ac:dyDescent="0.25">
      <c r="A12" s="21" t="s">
        <v>31</v>
      </c>
      <c r="B12" s="20"/>
      <c r="C12" s="20"/>
      <c r="D12" s="22"/>
      <c r="E12" s="23">
        <v>14667</v>
      </c>
      <c r="F12" s="23">
        <f t="shared" si="0"/>
        <v>95.88000000000001</v>
      </c>
      <c r="G12" s="34"/>
      <c r="H12" s="23">
        <v>37.130000000000003</v>
      </c>
      <c r="I12" s="34"/>
      <c r="J12" s="35">
        <v>50.55</v>
      </c>
      <c r="K12" s="36"/>
      <c r="L12" s="36">
        <v>4.43</v>
      </c>
      <c r="M12" s="36"/>
      <c r="N12" s="35">
        <v>3.77</v>
      </c>
      <c r="O12" s="19"/>
      <c r="P12" s="24" t="s">
        <v>44</v>
      </c>
    </row>
    <row r="13" spans="1:16" ht="15.75" customHeight="1" x14ac:dyDescent="0.25">
      <c r="A13" s="21" t="s">
        <v>32</v>
      </c>
      <c r="B13" s="20"/>
      <c r="C13" s="20"/>
      <c r="D13" s="22"/>
      <c r="E13" s="23">
        <v>1608</v>
      </c>
      <c r="F13" s="23">
        <f t="shared" si="0"/>
        <v>13.64</v>
      </c>
      <c r="G13" s="34"/>
      <c r="H13" s="23">
        <v>5.53</v>
      </c>
      <c r="I13" s="34"/>
      <c r="J13" s="35">
        <v>3.49</v>
      </c>
      <c r="K13" s="36"/>
      <c r="L13" s="36">
        <v>1.64</v>
      </c>
      <c r="M13" s="36"/>
      <c r="N13" s="35">
        <v>2.98</v>
      </c>
      <c r="O13" s="19"/>
      <c r="P13" s="24" t="s">
        <v>45</v>
      </c>
    </row>
    <row r="14" spans="1:16" ht="15.75" customHeight="1" x14ac:dyDescent="0.25">
      <c r="A14" s="21" t="s">
        <v>33</v>
      </c>
      <c r="B14" s="20"/>
      <c r="C14" s="20"/>
      <c r="D14" s="22"/>
      <c r="E14" s="23">
        <v>44998</v>
      </c>
      <c r="F14" s="23">
        <f t="shared" si="0"/>
        <v>563.28399999999999</v>
      </c>
      <c r="G14" s="34"/>
      <c r="H14" s="23">
        <v>97.37</v>
      </c>
      <c r="I14" s="34"/>
      <c r="J14" s="35">
        <v>453.21</v>
      </c>
      <c r="K14" s="36"/>
      <c r="L14" s="36">
        <v>12.69</v>
      </c>
      <c r="M14" s="36"/>
      <c r="N14" s="35">
        <v>1.4E-2</v>
      </c>
      <c r="O14" s="19"/>
      <c r="P14" s="24" t="s">
        <v>46</v>
      </c>
    </row>
    <row r="15" spans="1:16" ht="15.75" customHeight="1" x14ac:dyDescent="0.25">
      <c r="A15" s="21" t="s">
        <v>34</v>
      </c>
      <c r="B15" s="7"/>
      <c r="C15" s="7"/>
      <c r="D15" s="25"/>
      <c r="E15" s="23">
        <v>29602</v>
      </c>
      <c r="F15" s="23">
        <f t="shared" si="0"/>
        <v>215.58</v>
      </c>
      <c r="G15" s="34"/>
      <c r="H15" s="23">
        <v>75.33</v>
      </c>
      <c r="I15" s="34"/>
      <c r="J15" s="35">
        <v>130.97999999999999</v>
      </c>
      <c r="K15" s="36"/>
      <c r="L15" s="36">
        <v>8.24</v>
      </c>
      <c r="M15" s="36"/>
      <c r="N15" s="35">
        <v>1.03</v>
      </c>
      <c r="O15" s="19"/>
      <c r="P15" s="24" t="s">
        <v>47</v>
      </c>
    </row>
    <row r="16" spans="1:16" ht="15.75" customHeight="1" x14ac:dyDescent="0.25">
      <c r="A16" s="21" t="s">
        <v>35</v>
      </c>
      <c r="B16" s="7"/>
      <c r="C16" s="7"/>
      <c r="D16" s="25"/>
      <c r="E16" s="23">
        <v>14365</v>
      </c>
      <c r="F16" s="23">
        <f t="shared" si="0"/>
        <v>55.78</v>
      </c>
      <c r="G16" s="34"/>
      <c r="H16" s="23">
        <v>29.63</v>
      </c>
      <c r="I16" s="34"/>
      <c r="J16" s="35">
        <v>19.73</v>
      </c>
      <c r="K16" s="36"/>
      <c r="L16" s="36">
        <v>4.0599999999999996</v>
      </c>
      <c r="M16" s="36"/>
      <c r="N16" s="35">
        <v>2.36</v>
      </c>
      <c r="O16" s="19"/>
      <c r="P16" s="24" t="s">
        <v>48</v>
      </c>
    </row>
    <row r="17" spans="1:16" ht="15.75" customHeight="1" x14ac:dyDescent="0.25">
      <c r="A17" s="21" t="s">
        <v>36</v>
      </c>
      <c r="B17" s="7"/>
      <c r="C17" s="7"/>
      <c r="D17" s="25"/>
      <c r="E17" s="23">
        <v>4821</v>
      </c>
      <c r="F17" s="23">
        <f t="shared" si="0"/>
        <v>39.660000000000004</v>
      </c>
      <c r="G17" s="34"/>
      <c r="H17" s="23">
        <v>11.19</v>
      </c>
      <c r="I17" s="34"/>
      <c r="J17" s="35">
        <v>25.28</v>
      </c>
      <c r="K17" s="36"/>
      <c r="L17" s="36">
        <v>2.2400000000000002</v>
      </c>
      <c r="M17" s="36"/>
      <c r="N17" s="35">
        <v>0.95</v>
      </c>
      <c r="O17" s="19"/>
      <c r="P17" s="24" t="s">
        <v>49</v>
      </c>
    </row>
    <row r="18" spans="1:16" ht="15.75" customHeight="1" x14ac:dyDescent="0.25">
      <c r="A18" s="21" t="s">
        <v>37</v>
      </c>
      <c r="B18" s="7"/>
      <c r="C18" s="7"/>
      <c r="D18" s="25"/>
      <c r="E18" s="23">
        <v>17704</v>
      </c>
      <c r="F18" s="23">
        <f t="shared" si="0"/>
        <v>91.31</v>
      </c>
      <c r="G18" s="34"/>
      <c r="H18" s="23">
        <v>39.17</v>
      </c>
      <c r="I18" s="34"/>
      <c r="J18" s="35">
        <v>45.13</v>
      </c>
      <c r="K18" s="36"/>
      <c r="L18" s="36">
        <v>5.27</v>
      </c>
      <c r="M18" s="36"/>
      <c r="N18" s="35">
        <v>1.74</v>
      </c>
      <c r="O18" s="19"/>
      <c r="P18" s="24" t="s">
        <v>50</v>
      </c>
    </row>
    <row r="19" spans="1:16" ht="15.75" customHeight="1" x14ac:dyDescent="0.25">
      <c r="A19" s="21" t="s">
        <v>38</v>
      </c>
      <c r="B19" s="7"/>
      <c r="C19" s="7"/>
      <c r="D19" s="25"/>
      <c r="E19" s="23">
        <v>16141</v>
      </c>
      <c r="F19" s="23">
        <f t="shared" si="0"/>
        <v>73.86</v>
      </c>
      <c r="G19" s="34"/>
      <c r="H19" s="23">
        <v>27.81</v>
      </c>
      <c r="I19" s="34"/>
      <c r="J19" s="35">
        <v>40.36</v>
      </c>
      <c r="K19" s="36"/>
      <c r="L19" s="36">
        <v>3.84</v>
      </c>
      <c r="M19" s="36"/>
      <c r="N19" s="35">
        <v>1.85</v>
      </c>
      <c r="O19" s="19"/>
      <c r="P19" s="24" t="s">
        <v>51</v>
      </c>
    </row>
    <row r="20" spans="1:16" ht="15.75" customHeight="1" x14ac:dyDescent="0.25">
      <c r="A20" s="21" t="s">
        <v>39</v>
      </c>
      <c r="B20" s="7"/>
      <c r="C20" s="7"/>
      <c r="D20" s="25"/>
      <c r="E20" s="23">
        <v>18768</v>
      </c>
      <c r="F20" s="23">
        <f t="shared" si="0"/>
        <v>69.030000000000015</v>
      </c>
      <c r="G20" s="34"/>
      <c r="H20" s="23">
        <v>36.31</v>
      </c>
      <c r="I20" s="34"/>
      <c r="J20" s="35">
        <v>26.06</v>
      </c>
      <c r="K20" s="36"/>
      <c r="L20" s="36">
        <v>6.26</v>
      </c>
      <c r="M20" s="36"/>
      <c r="N20" s="35">
        <v>0.4</v>
      </c>
      <c r="O20" s="19"/>
      <c r="P20" s="24" t="s">
        <v>52</v>
      </c>
    </row>
    <row r="21" spans="1:16" ht="15.75" customHeight="1" x14ac:dyDescent="0.25">
      <c r="A21" s="21" t="s">
        <v>40</v>
      </c>
      <c r="B21" s="7"/>
      <c r="C21" s="7"/>
      <c r="D21" s="25"/>
      <c r="E21" s="23">
        <v>13965</v>
      </c>
      <c r="F21" s="23">
        <f t="shared" si="0"/>
        <v>54.589999999999996</v>
      </c>
      <c r="G21" s="34"/>
      <c r="H21" s="23">
        <v>26.58</v>
      </c>
      <c r="I21" s="34"/>
      <c r="J21" s="35">
        <v>21.65</v>
      </c>
      <c r="K21" s="36"/>
      <c r="L21" s="36">
        <v>4.57</v>
      </c>
      <c r="M21" s="36"/>
      <c r="N21" s="35">
        <v>1.79</v>
      </c>
      <c r="O21" s="19"/>
      <c r="P21" s="24" t="s">
        <v>53</v>
      </c>
    </row>
    <row r="22" spans="1:16" ht="15.75" customHeight="1" x14ac:dyDescent="0.25">
      <c r="A22" s="21" t="s">
        <v>41</v>
      </c>
      <c r="B22" s="7"/>
      <c r="C22" s="7"/>
      <c r="D22" s="25"/>
      <c r="E22" s="23">
        <v>7883</v>
      </c>
      <c r="F22" s="23">
        <f t="shared" si="0"/>
        <v>58.27</v>
      </c>
      <c r="G22" s="34"/>
      <c r="H22" s="23">
        <v>24.96</v>
      </c>
      <c r="I22" s="34"/>
      <c r="J22" s="35">
        <v>29.08</v>
      </c>
      <c r="K22" s="36"/>
      <c r="L22" s="36">
        <v>3.28</v>
      </c>
      <c r="M22" s="36"/>
      <c r="N22" s="35">
        <v>0.95</v>
      </c>
      <c r="O22" s="19"/>
      <c r="P22" s="21" t="s">
        <v>54</v>
      </c>
    </row>
    <row r="23" spans="1:16" ht="3" customHeight="1" x14ac:dyDescent="0.25">
      <c r="A23" s="6"/>
      <c r="B23" s="6"/>
      <c r="C23" s="6"/>
      <c r="D23" s="26"/>
      <c r="E23" s="6"/>
      <c r="F23" s="27"/>
      <c r="G23" s="26"/>
      <c r="H23" s="27"/>
      <c r="I23" s="26"/>
      <c r="J23" s="28"/>
      <c r="K23" s="6"/>
      <c r="L23" s="6"/>
      <c r="M23" s="6"/>
      <c r="N23" s="28"/>
      <c r="O23" s="27"/>
      <c r="P23" s="6"/>
    </row>
    <row r="24" spans="1:16" ht="3" customHeight="1" x14ac:dyDescent="0.25"/>
    <row r="25" spans="1:16" ht="22.5" customHeight="1" x14ac:dyDescent="0.25">
      <c r="B25" s="8" t="s">
        <v>27</v>
      </c>
      <c r="J25" s="7"/>
      <c r="K25" s="7"/>
    </row>
    <row r="26" spans="1:16" x14ac:dyDescent="0.25">
      <c r="B26" s="8" t="s">
        <v>28</v>
      </c>
    </row>
  </sheetData>
  <mergeCells count="10">
    <mergeCell ref="P4:P8"/>
    <mergeCell ref="A4:D8"/>
    <mergeCell ref="H5:I5"/>
    <mergeCell ref="F5:G5"/>
    <mergeCell ref="F4:N4"/>
    <mergeCell ref="A9:D9"/>
    <mergeCell ref="H7:I7"/>
    <mergeCell ref="F7:G7"/>
    <mergeCell ref="H6:I6"/>
    <mergeCell ref="F6:G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2018-01-08T03:15:18Z</cp:lastPrinted>
  <dcterms:created xsi:type="dcterms:W3CDTF">2004-08-20T21:28:46Z</dcterms:created>
  <dcterms:modified xsi:type="dcterms:W3CDTF">2020-01-22T06:25:45Z</dcterms:modified>
</cp:coreProperties>
</file>