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 s="1"/>
  <c r="I19" i="1"/>
  <c r="H19" i="1"/>
  <c r="G19" i="1"/>
  <c r="E19" i="1" s="1"/>
  <c r="F19" i="1"/>
  <c r="I18" i="1"/>
  <c r="H18" i="1"/>
  <c r="E18" i="1" s="1"/>
  <c r="G18" i="1"/>
  <c r="F18" i="1"/>
  <c r="I17" i="1"/>
  <c r="E17" i="1" s="1"/>
  <c r="H17" i="1"/>
  <c r="G17" i="1"/>
  <c r="F17" i="1"/>
  <c r="I16" i="1"/>
  <c r="H16" i="1"/>
  <c r="G16" i="1"/>
  <c r="F16" i="1"/>
  <c r="E16" i="1" s="1"/>
  <c r="I15" i="1"/>
  <c r="H15" i="1"/>
  <c r="G15" i="1"/>
  <c r="E15" i="1" s="1"/>
  <c r="F15" i="1"/>
  <c r="I14" i="1"/>
  <c r="H14" i="1"/>
  <c r="E14" i="1" s="1"/>
  <c r="G14" i="1"/>
  <c r="F14" i="1"/>
  <c r="I13" i="1"/>
  <c r="I11" i="1" s="1"/>
  <c r="H13" i="1"/>
  <c r="G13" i="1"/>
  <c r="F13" i="1"/>
  <c r="I12" i="1"/>
  <c r="H12" i="1"/>
  <c r="G12" i="1"/>
  <c r="F12" i="1"/>
  <c r="E12" i="1" s="1"/>
  <c r="G11" i="1"/>
  <c r="E13" i="1" l="1"/>
  <c r="H11" i="1"/>
  <c r="F11" i="1"/>
  <c r="E11" i="1" s="1"/>
</calcChain>
</file>

<file path=xl/sharedStrings.xml><?xml version="1.0" encoding="utf-8"?>
<sst xmlns="http://schemas.openxmlformats.org/spreadsheetml/2006/main" count="52" uniqueCount="50">
  <si>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</si>
  <si>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</si>
  <si>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</si>
  <si>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District: Academic Year 2016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</si>
  <si>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</si>
  <si>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</si>
  <si>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</si>
  <si>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</si>
  <si>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</si>
  <si>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</si>
  <si>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</si>
  <si>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</si>
  <si>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</si>
  <si>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</si>
  <si>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</si>
  <si>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</si>
  <si>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</si>
  <si>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</si>
  <si>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</si>
  <si>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</si>
  <si>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</si>
  <si>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</si>
  <si>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</si>
  <si>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</si>
  <si>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</si>
  <si>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</si>
  <si>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</si>
  <si>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</si>
  <si>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</si>
  <si>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</si>
  <si>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</si>
  <si>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</si>
  <si>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</si>
  <si>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</si>
  <si>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</si>
  <si>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</si>
  <si>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</si>
  <si>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</si>
  <si>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</si>
  <si>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</si>
  <si>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</si>
  <si>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</si>
  <si>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    1/   รวมสำนักงานตำรวจแห่งชาติ   สำนักงานพระพุทธศาสนาแห่งชาติ</t>
  </si>
  <si>
    <t xml:space="preserve">       1/  Including  Royal Thai Police Headquarters     Office of the National Buddhism</t>
  </si>
  <si>
    <t xml:space="preserve">     ที่มา:   สำนักงานเขตพื้นที่การศึกษาประถมศึกษาพะเยา เขต 1,2 </t>
  </si>
  <si>
    <t>Source:  Phayao Primary Educational Service Area Office, Area 1,2</t>
  </si>
  <si>
    <t xml:space="preserve">              สำนักงานเขตพื้นที่การศึกษามัธยมศึกษาเขต 36  ( พะเยา ) </t>
  </si>
  <si>
    <t xml:space="preserve">            Phayao Secondary Educational Service Area Office, Area 36 </t>
  </si>
  <si>
    <t xml:space="preserve"> 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</si>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</sst>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\ \ \ \ \ \ \ \ \ \ \ \ _-;\-* #,##0\ \ \ \ \ \ \ \ \ \ \ \ _-;_-* &quot;-&quot;\ \ \ \ \ \ \ \ \ \ \ \ 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7" fontId="2" fillId="0" borderId="9" xfId="0" applyNumberFormat="1" applyFont="1" applyFill="1" applyBorder="1" applyAlignment="1">
      <alignment vertical="center"/>
    </xf>
    <xf numFmtId="187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1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4" fillId="0" borderId="9" xfId="0" applyNumberFormat="1" applyFont="1" applyFill="1" applyBorder="1" applyAlignment="1">
      <alignment vertical="center"/>
    </xf>
    <xf numFmtId="187" fontId="4" fillId="0" borderId="10" xfId="0" applyNumberFormat="1" applyFont="1" applyBorder="1" applyAlignment="1"/>
    <xf numFmtId="187" fontId="4" fillId="0" borderId="8" xfId="0" applyNumberFormat="1" applyFont="1" applyBorder="1" applyAlignment="1"/>
    <xf numFmtId="0" fontId="4" fillId="0" borderId="0" xfId="0" applyFont="1" applyBorder="1"/>
    <xf numFmtId="0" fontId="4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NOT/&#3619;&#3634;&#3618;&#3591;&#3634;&#3609;&#3626;&#3606;&#3636;&#3605;&#3636;&#3592;&#3633;&#3591;&#3627;&#3623;&#3633;&#3604;&#3614;&#3632;&#3648;&#3618;&#3634;2560/&#3610;&#3607;&#3607;&#3637;&#3656;%203%20&#3626;&#3606;&#3636;&#3605;&#3636;&#3585;&#3634;&#3619;&#3624;&#3638;&#3585;&#3625;&#3634;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1สพป.เขต1"/>
      <sheetName val="T-3.1สพป.เขต2"/>
      <sheetName val="3.1สพม.36"/>
      <sheetName val="3.1ท้องถิ่น"/>
      <sheetName val="3.1ตำรวจ"/>
      <sheetName val="3.1พระพุทธ"/>
      <sheetName val="T-3.2"/>
      <sheetName val="3.2สพป.เขต1"/>
      <sheetName val="3.2สพป.เขต2"/>
      <sheetName val="3.2สพม.36"/>
      <sheetName val="3.2ท้องถิ่น"/>
      <sheetName val="3.2ตำรวจ"/>
      <sheetName val="3.2พระพุทธ"/>
      <sheetName val="T-3.3"/>
      <sheetName val="3.3สพป.เขต1"/>
      <sheetName val="3.3สพป.เขต2"/>
      <sheetName val="3.3สพม.36"/>
      <sheetName val="3.3ท้องถิ่น"/>
      <sheetName val="3.3ตำรวจ"/>
      <sheetName val="3.3พระพุทธ"/>
      <sheetName val="T-3.4"/>
      <sheetName val="3.4สพป.เขต1"/>
      <sheetName val="3.4สพป.เขต2"/>
      <sheetName val="3.4สมพ.36"/>
      <sheetName val="3.4ท้องถิ่น"/>
      <sheetName val="3.4ตำรวจ"/>
      <sheetName val="3.4พระพุทธ"/>
      <sheetName val="T-3.5"/>
      <sheetName val="3.5สพป.เขต1"/>
      <sheetName val="3.5สพป.เขต2"/>
      <sheetName val="3.5สพม.36"/>
      <sheetName val="3.5ท้องถิ่น"/>
      <sheetName val="3.5ตำรวจ"/>
      <sheetName val="3.5พระพุทธ"/>
      <sheetName val="T-3.6"/>
      <sheetName val="3.6สพป.เขต1"/>
      <sheetName val="3.6สพป.เขต2"/>
      <sheetName val="3.6สพม.36"/>
      <sheetName val="3.6ท้องถิ่น"/>
      <sheetName val="3.6ตำรวจ"/>
      <sheetName val="3.6พระพุทธ"/>
      <sheetName val="T-3.7"/>
      <sheetName val="3.7สพป.เขต1"/>
      <sheetName val="3.7สพป.เขต2"/>
      <sheetName val="3.7สพม.36"/>
      <sheetName val="3.7ท้องถิ่น"/>
      <sheetName val="3.7ตำรวจ"/>
      <sheetName val="3.7พระพุทธ"/>
      <sheetName val="T-3.8"/>
      <sheetName val="T-3.9"/>
      <sheetName val="3.9สพป.เขต1"/>
      <sheetName val="3.9สพป.เขต2"/>
      <sheetName val="3.9สพม.36"/>
      <sheetName val="3.9ท้องถิ่น"/>
      <sheetName val="3.9ตำรวจ"/>
      <sheetName val="3.9พระพุทธ"/>
      <sheetName val="T-3.10"/>
      <sheetName val="T-3.10 (2)"/>
      <sheetName val="T-3.11"/>
      <sheetName val="T-3.11 (2)"/>
      <sheetName val="T-3.12"/>
      <sheetName val="T-3.13"/>
      <sheetName val="7.4"/>
    </sheetNames>
    <sheetDataSet>
      <sheetData sheetId="0"/>
      <sheetData sheetId="1">
        <row r="12">
          <cell r="F12">
            <v>37</v>
          </cell>
          <cell r="G12">
            <v>8</v>
          </cell>
        </row>
        <row r="16">
          <cell r="F16">
            <v>28</v>
          </cell>
          <cell r="G16">
            <v>2</v>
          </cell>
        </row>
        <row r="18">
          <cell r="F18">
            <v>20</v>
          </cell>
          <cell r="G18">
            <v>2</v>
          </cell>
        </row>
        <row r="20">
          <cell r="F20">
            <v>15</v>
          </cell>
        </row>
      </sheetData>
      <sheetData sheetId="2">
        <row r="13">
          <cell r="F13">
            <v>24</v>
          </cell>
          <cell r="G13">
            <v>1</v>
          </cell>
        </row>
        <row r="14">
          <cell r="F14">
            <v>38</v>
          </cell>
          <cell r="G14">
            <v>6</v>
          </cell>
        </row>
        <row r="15">
          <cell r="F15">
            <v>14</v>
          </cell>
        </row>
        <row r="17">
          <cell r="F17">
            <v>40</v>
          </cell>
        </row>
        <row r="19">
          <cell r="F19">
            <v>20</v>
          </cell>
        </row>
      </sheetData>
      <sheetData sheetId="3">
        <row r="12">
          <cell r="F12">
            <v>3</v>
          </cell>
        </row>
        <row r="13">
          <cell r="F13">
            <v>2</v>
          </cell>
        </row>
        <row r="14">
          <cell r="F14">
            <v>2</v>
          </cell>
        </row>
        <row r="15">
          <cell r="F15">
            <v>1</v>
          </cell>
        </row>
        <row r="16">
          <cell r="F16">
            <v>3</v>
          </cell>
        </row>
        <row r="17">
          <cell r="F17">
            <v>3</v>
          </cell>
        </row>
        <row r="18">
          <cell r="F18">
            <v>1</v>
          </cell>
        </row>
        <row r="19">
          <cell r="F19">
            <v>1</v>
          </cell>
        </row>
        <row r="20">
          <cell r="F20">
            <v>2</v>
          </cell>
        </row>
      </sheetData>
      <sheetData sheetId="4">
        <row r="12">
          <cell r="H12">
            <v>7</v>
          </cell>
        </row>
        <row r="13">
          <cell r="H13">
            <v>1</v>
          </cell>
        </row>
        <row r="14">
          <cell r="H14">
            <v>1</v>
          </cell>
        </row>
        <row r="15">
          <cell r="H15">
            <v>0</v>
          </cell>
        </row>
        <row r="16">
          <cell r="H16">
            <v>2</v>
          </cell>
        </row>
        <row r="17">
          <cell r="H17">
            <v>3</v>
          </cell>
        </row>
        <row r="18">
          <cell r="H18">
            <v>0</v>
          </cell>
        </row>
        <row r="19">
          <cell r="H19">
            <v>1</v>
          </cell>
        </row>
        <row r="20">
          <cell r="H20">
            <v>0</v>
          </cell>
        </row>
      </sheetData>
      <sheetData sheetId="5">
        <row r="17">
          <cell r="I17">
            <v>1</v>
          </cell>
        </row>
      </sheetData>
      <sheetData sheetId="6">
        <row r="12">
          <cell r="I12">
            <v>1</v>
          </cell>
        </row>
        <row r="13">
          <cell r="I13">
            <v>1</v>
          </cell>
        </row>
        <row r="14">
          <cell r="I14">
            <v>1</v>
          </cell>
        </row>
        <row r="15">
          <cell r="I15">
            <v>1</v>
          </cell>
        </row>
        <row r="16">
          <cell r="I16">
            <v>1</v>
          </cell>
        </row>
        <row r="17">
          <cell r="I17">
            <v>2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7"/>
  <sheetViews>
    <sheetView showGridLines="0" tabSelected="1" workbookViewId="0">
      <selection activeCell="J27" sqref="J27"/>
    </sheetView>
  </sheetViews>
  <sheetFormatPr defaultRowHeight="21.75" x14ac:dyDescent="0.5"/>
  <cols>
    <col min="1" max="1" width="1.7109375" style="6" customWidth="1"/>
    <col min="2" max="3" width="5.5703125" style="6" customWidth="1"/>
    <col min="4" max="4" width="14.42578125" style="6" customWidth="1"/>
    <col min="5" max="5" width="13.42578125" style="6" customWidth="1"/>
    <col min="6" max="6" width="21.7109375" style="6" customWidth="1"/>
    <col min="7" max="8" width="22.42578125" style="6" customWidth="1"/>
    <col min="9" max="9" width="12.85546875" style="6" customWidth="1"/>
    <col min="10" max="10" width="24.140625" style="6" customWidth="1"/>
    <col min="11" max="16384" width="9.140625" style="6"/>
  </cols>
  <sheetData>
    <row r="1" spans="1:10" s="1" customFormat="1" ht="21" customHeight="1" x14ac:dyDescent="0.5">
      <c r="B1" s="2" t="s">
        <v>0</v>
      </c>
      <c r="C1" s="3">
        <v>3.1</v>
      </c>
      <c r="D1" s="2" t="s">
        <v>1</v>
      </c>
    </row>
    <row r="2" spans="1:10" s="4" customFormat="1" ht="21" customHeight="1" x14ac:dyDescent="0.5">
      <c r="B2" s="5" t="s">
        <v>2</v>
      </c>
      <c r="C2" s="3">
        <v>3.1</v>
      </c>
      <c r="D2" s="5" t="s">
        <v>3</v>
      </c>
    </row>
    <row r="3" spans="1:10" ht="3" customHeight="1" x14ac:dyDescent="0.5"/>
    <row r="4" spans="1:10" s="14" customFormat="1" ht="18.75" customHeight="1" x14ac:dyDescent="0.4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13" t="s">
        <v>6</v>
      </c>
    </row>
    <row r="5" spans="1:10" s="14" customFormat="1" ht="18.75" customHeight="1" x14ac:dyDescent="0.45">
      <c r="A5" s="15"/>
      <c r="B5" s="15"/>
      <c r="C5" s="15"/>
      <c r="D5" s="16"/>
      <c r="E5" s="17"/>
      <c r="F5" s="18" t="s">
        <v>7</v>
      </c>
      <c r="G5" s="19" t="s">
        <v>8</v>
      </c>
      <c r="H5" s="18" t="s">
        <v>9</v>
      </c>
      <c r="I5" s="20"/>
      <c r="J5" s="21"/>
    </row>
    <row r="6" spans="1:10" s="14" customFormat="1" ht="18.75" customHeight="1" x14ac:dyDescent="0.45">
      <c r="A6" s="15"/>
      <c r="B6" s="15"/>
      <c r="C6" s="15"/>
      <c r="D6" s="16"/>
      <c r="E6" s="18" t="s">
        <v>10</v>
      </c>
      <c r="F6" s="18" t="s">
        <v>11</v>
      </c>
      <c r="G6" s="22" t="s">
        <v>12</v>
      </c>
      <c r="H6" s="22" t="s">
        <v>13</v>
      </c>
      <c r="I6" s="22"/>
      <c r="J6" s="21"/>
    </row>
    <row r="7" spans="1:10" s="14" customFormat="1" ht="19.5" customHeight="1" x14ac:dyDescent="0.45">
      <c r="A7" s="15"/>
      <c r="B7" s="15"/>
      <c r="C7" s="15"/>
      <c r="D7" s="16"/>
      <c r="E7" s="18" t="s">
        <v>14</v>
      </c>
      <c r="F7" s="18" t="s">
        <v>15</v>
      </c>
      <c r="G7" s="22" t="s">
        <v>16</v>
      </c>
      <c r="H7" s="22" t="s">
        <v>17</v>
      </c>
      <c r="I7" s="23" t="s">
        <v>18</v>
      </c>
      <c r="J7" s="21"/>
    </row>
    <row r="8" spans="1:10" s="14" customFormat="1" ht="18.75" customHeight="1" x14ac:dyDescent="0.45">
      <c r="A8" s="15"/>
      <c r="B8" s="15"/>
      <c r="C8" s="15"/>
      <c r="D8" s="16"/>
      <c r="E8" s="17"/>
      <c r="F8" s="18" t="s">
        <v>19</v>
      </c>
      <c r="G8" s="22" t="s">
        <v>20</v>
      </c>
      <c r="H8" s="22" t="s">
        <v>21</v>
      </c>
      <c r="I8" s="22" t="s">
        <v>22</v>
      </c>
      <c r="J8" s="21"/>
    </row>
    <row r="9" spans="1:10" s="14" customFormat="1" ht="18.75" customHeight="1" x14ac:dyDescent="0.45">
      <c r="A9" s="24"/>
      <c r="B9" s="24"/>
      <c r="C9" s="24"/>
      <c r="D9" s="25"/>
      <c r="E9" s="26"/>
      <c r="F9" s="26"/>
      <c r="G9" s="27" t="s">
        <v>19</v>
      </c>
      <c r="H9" s="28"/>
      <c r="I9" s="28"/>
      <c r="J9" s="29"/>
    </row>
    <row r="10" spans="1:10" s="14" customFormat="1" ht="3" customHeight="1" x14ac:dyDescent="0.45">
      <c r="A10" s="30"/>
      <c r="B10" s="30"/>
      <c r="C10" s="30"/>
      <c r="D10" s="31"/>
      <c r="E10" s="32"/>
      <c r="F10" s="18"/>
      <c r="G10" s="22"/>
      <c r="H10" s="22"/>
      <c r="I10" s="20"/>
      <c r="J10" s="30"/>
    </row>
    <row r="11" spans="1:10" s="38" customFormat="1" ht="22.5" customHeight="1" x14ac:dyDescent="0.5">
      <c r="A11" s="33" t="s">
        <v>23</v>
      </c>
      <c r="B11" s="33"/>
      <c r="C11" s="33"/>
      <c r="D11" s="34"/>
      <c r="E11" s="35">
        <f>SUM(F11:I11)</f>
        <v>298</v>
      </c>
      <c r="F11" s="36">
        <f>SUM(F12:F20)</f>
        <v>254</v>
      </c>
      <c r="G11" s="36">
        <f>SUM(G12:G20)</f>
        <v>19</v>
      </c>
      <c r="H11" s="36">
        <f>SUM(H12:H20)</f>
        <v>15</v>
      </c>
      <c r="I11" s="36">
        <f>SUM(I12:I20)</f>
        <v>10</v>
      </c>
      <c r="J11" s="37" t="s">
        <v>14</v>
      </c>
    </row>
    <row r="12" spans="1:10" ht="22.5" customHeight="1" x14ac:dyDescent="0.5">
      <c r="A12" s="39" t="s">
        <v>24</v>
      </c>
      <c r="B12" s="14"/>
      <c r="C12" s="40"/>
      <c r="D12" s="41"/>
      <c r="E12" s="42">
        <f>SUM(F12:I12)</f>
        <v>56</v>
      </c>
      <c r="F12" s="43">
        <f>'[1]T-3.1สพป.เขต1'!F12+'[1]T-3.1สพป.เขต2'!F12+'[1]3.1สพม.36'!F12</f>
        <v>40</v>
      </c>
      <c r="G12" s="44">
        <f>'[1]T-3.1สพป.เขต1'!G12+'[1]T-3.1สพป.เขต2'!G12</f>
        <v>8</v>
      </c>
      <c r="H12" s="43">
        <f>'[1]3.1ท้องถิ่น'!H12</f>
        <v>7</v>
      </c>
      <c r="I12" s="43">
        <f>'[1]3.1ตำรวจ'!I12+'[1]3.1พระพุทธ'!I12</f>
        <v>1</v>
      </c>
      <c r="J12" s="39" t="s">
        <v>25</v>
      </c>
    </row>
    <row r="13" spans="1:10" ht="22.5" customHeight="1" x14ac:dyDescent="0.5">
      <c r="A13" s="39" t="s">
        <v>26</v>
      </c>
      <c r="B13" s="14"/>
      <c r="C13" s="40"/>
      <c r="D13" s="41"/>
      <c r="E13" s="42">
        <f t="shared" ref="E13:E20" si="0">SUM(F13:I13)</f>
        <v>29</v>
      </c>
      <c r="F13" s="43">
        <f>'[1]T-3.1สพป.เขต1'!F13+'[1]T-3.1สพป.เขต2'!F13+'[1]3.1สพม.36'!F13</f>
        <v>26</v>
      </c>
      <c r="G13" s="44">
        <f>'[1]T-3.1สพป.เขต1'!G13+'[1]T-3.1สพป.เขต2'!G13</f>
        <v>1</v>
      </c>
      <c r="H13" s="43">
        <f>'[1]3.1ท้องถิ่น'!H13</f>
        <v>1</v>
      </c>
      <c r="I13" s="43">
        <f>'[1]3.1ตำรวจ'!I13+'[1]3.1พระพุทธ'!I13</f>
        <v>1</v>
      </c>
      <c r="J13" s="39" t="s">
        <v>27</v>
      </c>
    </row>
    <row r="14" spans="1:10" ht="22.5" customHeight="1" x14ac:dyDescent="0.5">
      <c r="A14" s="39" t="s">
        <v>28</v>
      </c>
      <c r="B14" s="14"/>
      <c r="C14" s="40"/>
      <c r="D14" s="41"/>
      <c r="E14" s="42">
        <f t="shared" si="0"/>
        <v>48</v>
      </c>
      <c r="F14" s="43">
        <f>'[1]T-3.1สพป.เขต1'!F14+'[1]T-3.1สพป.เขต2'!F14+'[1]3.1สพม.36'!F14</f>
        <v>40</v>
      </c>
      <c r="G14" s="44">
        <f>'[1]T-3.1สพป.เขต1'!G14+'[1]T-3.1สพป.เขต2'!G14</f>
        <v>6</v>
      </c>
      <c r="H14" s="43">
        <f>'[1]3.1ท้องถิ่น'!H14</f>
        <v>1</v>
      </c>
      <c r="I14" s="43">
        <f>'[1]3.1ตำรวจ'!I14+'[1]3.1พระพุทธ'!I14</f>
        <v>1</v>
      </c>
      <c r="J14" s="39" t="s">
        <v>29</v>
      </c>
    </row>
    <row r="15" spans="1:10" ht="22.5" customHeight="1" x14ac:dyDescent="0.5">
      <c r="A15" s="39" t="s">
        <v>30</v>
      </c>
      <c r="B15" s="14"/>
      <c r="C15" s="45"/>
      <c r="D15" s="46"/>
      <c r="E15" s="42">
        <f t="shared" si="0"/>
        <v>16</v>
      </c>
      <c r="F15" s="43">
        <f>'[1]T-3.1สพป.เขต1'!F15+'[1]T-3.1สพป.เขต2'!F15+'[1]3.1สพม.36'!F15</f>
        <v>15</v>
      </c>
      <c r="G15" s="44">
        <f>'[1]T-3.1สพป.เขต1'!G15+'[1]T-3.1สพป.เขต2'!G15</f>
        <v>0</v>
      </c>
      <c r="H15" s="43">
        <f>'[1]3.1ท้องถิ่น'!H15</f>
        <v>0</v>
      </c>
      <c r="I15" s="43">
        <f>'[1]3.1ตำรวจ'!I15+'[1]3.1พระพุทธ'!I15</f>
        <v>1</v>
      </c>
      <c r="J15" s="39" t="s">
        <v>31</v>
      </c>
    </row>
    <row r="16" spans="1:10" ht="22.5" customHeight="1" x14ac:dyDescent="0.5">
      <c r="A16" s="39" t="s">
        <v>32</v>
      </c>
      <c r="B16" s="14"/>
      <c r="C16" s="45"/>
      <c r="D16" s="46"/>
      <c r="E16" s="42">
        <f t="shared" si="0"/>
        <v>36</v>
      </c>
      <c r="F16" s="43">
        <f>'[1]T-3.1สพป.เขต1'!F16+'[1]T-3.1สพป.เขต2'!F16+'[1]3.1สพม.36'!F16</f>
        <v>31</v>
      </c>
      <c r="G16" s="44">
        <f>'[1]T-3.1สพป.เขต1'!G16+'[1]T-3.1สพป.เขต2'!G16</f>
        <v>2</v>
      </c>
      <c r="H16" s="43">
        <f>'[1]3.1ท้องถิ่น'!H16</f>
        <v>2</v>
      </c>
      <c r="I16" s="43">
        <f>'[1]3.1ตำรวจ'!I16+'[1]3.1พระพุทธ'!I16</f>
        <v>1</v>
      </c>
      <c r="J16" s="39" t="s">
        <v>33</v>
      </c>
    </row>
    <row r="17" spans="1:10" ht="22.5" customHeight="1" x14ac:dyDescent="0.5">
      <c r="A17" s="39" t="s">
        <v>34</v>
      </c>
      <c r="B17" s="14"/>
      <c r="C17" s="45"/>
      <c r="D17" s="46"/>
      <c r="E17" s="42">
        <f t="shared" si="0"/>
        <v>49</v>
      </c>
      <c r="F17" s="43">
        <f>'[1]T-3.1สพป.เขต1'!F17+'[1]T-3.1สพป.เขต2'!F17+'[1]3.1สพม.36'!F17</f>
        <v>43</v>
      </c>
      <c r="G17" s="44">
        <f>'[1]T-3.1สพป.เขต1'!G17+'[1]T-3.1สพป.เขต2'!G17</f>
        <v>0</v>
      </c>
      <c r="H17" s="43">
        <f>'[1]3.1ท้องถิ่น'!H17</f>
        <v>3</v>
      </c>
      <c r="I17" s="43">
        <f>'[1]3.1ตำรวจ'!I17+'[1]3.1พระพุทธ'!I17</f>
        <v>3</v>
      </c>
      <c r="J17" s="39" t="s">
        <v>35</v>
      </c>
    </row>
    <row r="18" spans="1:10" ht="22.5" customHeight="1" x14ac:dyDescent="0.5">
      <c r="A18" s="39" t="s">
        <v>36</v>
      </c>
      <c r="B18" s="14"/>
      <c r="C18" s="45"/>
      <c r="D18" s="46"/>
      <c r="E18" s="42">
        <f t="shared" si="0"/>
        <v>24</v>
      </c>
      <c r="F18" s="43">
        <f>'[1]T-3.1สพป.เขต1'!F18+'[1]T-3.1สพป.เขต2'!F18+'[1]3.1สพม.36'!F18</f>
        <v>21</v>
      </c>
      <c r="G18" s="44">
        <f>'[1]T-3.1สพป.เขต1'!G18+'[1]T-3.1สพป.เขต2'!G18</f>
        <v>2</v>
      </c>
      <c r="H18" s="43">
        <f>'[1]3.1ท้องถิ่น'!H18</f>
        <v>0</v>
      </c>
      <c r="I18" s="43">
        <f>'[1]3.1ตำรวจ'!I18+'[1]3.1พระพุทธ'!I18</f>
        <v>1</v>
      </c>
      <c r="J18" s="39" t="s">
        <v>37</v>
      </c>
    </row>
    <row r="19" spans="1:10" ht="22.5" customHeight="1" x14ac:dyDescent="0.5">
      <c r="A19" s="39" t="s">
        <v>38</v>
      </c>
      <c r="B19" s="14"/>
      <c r="C19" s="45"/>
      <c r="D19" s="46"/>
      <c r="E19" s="42">
        <f t="shared" si="0"/>
        <v>23</v>
      </c>
      <c r="F19" s="43">
        <f>'[1]T-3.1สพป.เขต1'!F19+'[1]T-3.1สพป.เขต2'!F19+'[1]3.1สพม.36'!F19</f>
        <v>21</v>
      </c>
      <c r="G19" s="44">
        <f>'[1]T-3.1สพป.เขต1'!G19+'[1]T-3.1สพป.เขต2'!G19</f>
        <v>0</v>
      </c>
      <c r="H19" s="43">
        <f>'[1]3.1ท้องถิ่น'!H19</f>
        <v>1</v>
      </c>
      <c r="I19" s="43">
        <f>'[1]3.1ตำรวจ'!I19+'[1]3.1พระพุทธ'!I19</f>
        <v>1</v>
      </c>
      <c r="J19" s="39" t="s">
        <v>39</v>
      </c>
    </row>
    <row r="20" spans="1:10" ht="22.5" customHeight="1" x14ac:dyDescent="0.5">
      <c r="A20" s="39" t="s">
        <v>40</v>
      </c>
      <c r="B20" s="14"/>
      <c r="C20" s="45"/>
      <c r="D20" s="46"/>
      <c r="E20" s="42">
        <f t="shared" si="0"/>
        <v>17</v>
      </c>
      <c r="F20" s="43">
        <f>'[1]T-3.1สพป.เขต1'!F20+'[1]T-3.1สพป.เขต2'!F20+'[1]3.1สพม.36'!F20</f>
        <v>17</v>
      </c>
      <c r="G20" s="44">
        <f>'[1]T-3.1สพป.เขต1'!G20+'[1]T-3.1สพป.เขต2'!G20</f>
        <v>0</v>
      </c>
      <c r="H20" s="43">
        <f>'[1]3.1ท้องถิ่น'!H20</f>
        <v>0</v>
      </c>
      <c r="I20" s="43">
        <f>'[1]3.1ตำรวจ'!I20+'[1]3.1พระพุทธ'!I20</f>
        <v>0</v>
      </c>
      <c r="J20" s="39" t="s">
        <v>41</v>
      </c>
    </row>
    <row r="21" spans="1:10" ht="3" customHeight="1" x14ac:dyDescent="0.5">
      <c r="A21" s="47"/>
      <c r="B21" s="47"/>
      <c r="C21" s="47"/>
      <c r="D21" s="48"/>
      <c r="E21" s="49"/>
      <c r="F21" s="50"/>
      <c r="G21" s="51"/>
      <c r="H21" s="51"/>
      <c r="I21" s="51"/>
      <c r="J21" s="47"/>
    </row>
    <row r="22" spans="1:10" ht="3" customHeight="1" x14ac:dyDescent="0.5">
      <c r="A22" s="52"/>
      <c r="B22" s="52"/>
      <c r="C22" s="52"/>
      <c r="D22" s="52"/>
      <c r="E22" s="52"/>
      <c r="F22" s="52"/>
      <c r="G22" s="52"/>
      <c r="H22" s="52"/>
      <c r="I22" s="52"/>
    </row>
    <row r="23" spans="1:10" s="14" customFormat="1" x14ac:dyDescent="0.5">
      <c r="A23" s="45"/>
      <c r="B23" s="14" t="s">
        <v>42</v>
      </c>
      <c r="C23" s="45"/>
      <c r="D23" s="45"/>
      <c r="E23" s="45"/>
      <c r="F23" s="45"/>
      <c r="G23" s="53" t="s">
        <v>43</v>
      </c>
      <c r="H23" s="53"/>
      <c r="I23" s="54"/>
    </row>
    <row r="24" spans="1:10" s="14" customFormat="1" x14ac:dyDescent="0.5">
      <c r="B24" s="14" t="s">
        <v>44</v>
      </c>
      <c r="G24" s="14" t="s">
        <v>45</v>
      </c>
      <c r="I24" s="6"/>
    </row>
    <row r="25" spans="1:10" x14ac:dyDescent="0.5">
      <c r="B25" s="14" t="s">
        <v>46</v>
      </c>
      <c r="C25" s="14"/>
      <c r="D25" s="14"/>
      <c r="E25" s="14"/>
      <c r="F25" s="14"/>
      <c r="G25" s="14" t="s">
        <v>47</v>
      </c>
      <c r="H25" s="14"/>
    </row>
    <row r="26" spans="1:10" x14ac:dyDescent="0.5">
      <c r="B26" s="14" t="s">
        <v>48</v>
      </c>
      <c r="C26" s="14"/>
      <c r="D26" s="14"/>
      <c r="E26" s="14"/>
      <c r="F26" s="14"/>
      <c r="G26" s="14" t="s">
        <v>49</v>
      </c>
      <c r="H26" s="14"/>
    </row>
    <row r="27" spans="1:10" x14ac:dyDescent="0.5">
      <c r="B27" s="14"/>
      <c r="C27" s="14"/>
      <c r="D27" s="14"/>
      <c r="E27" s="14"/>
      <c r="F27" s="14"/>
      <c r="G27" s="14"/>
      <c r="H27" s="14"/>
    </row>
  </sheetData>
  <mergeCells count="4">
    <mergeCell ref="A4:D9"/>
    <mergeCell ref="F4:I4"/>
    <mergeCell ref="J4:J9"/>
    <mergeCell ref="A11:D11"/>
  </mergeCells>
  <pageMargins left="0.39370078740157483" right="0.39370078740157483" top="0.59055118110236215" bottom="0.5905511811023621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2019-10-04T02:42:20Z</dcterms:created>
  <dcterms:modified xsi:type="dcterms:W3CDTF">2019-10-04T02:42:58Z</dcterms:modified>
</cp:coreProperties>
</file>